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192.168.1.2\jcbrn\NSE's\05_OVS\02_Logistika\100_S_DRIVE_ARCHIVE\01_COE_PURCHASING\Actual PCD Registry\2024-138\TENDER ANNOUNCEMENT_ROP 2024-138\"/>
    </mc:Choice>
  </mc:AlternateContent>
  <xr:revisionPtr revIDLastSave="0" documentId="13_ncr:1_{B6CBCD32-C9DA-4650-835C-7AF26B1184C2}" xr6:coauthVersionLast="47" xr6:coauthVersionMax="47" xr10:uidLastSave="{00000000-0000-0000-0000-000000000000}"/>
  <bookViews>
    <workbookView xWindow="-120" yWindow="-120" windowWidth="29040" windowHeight="15720" activeTab="1" xr2:uid="{00000000-000D-0000-FFFF-FFFF00000000}"/>
  </bookViews>
  <sheets>
    <sheet name="Specifikace" sheetId="6" r:id="rId1"/>
    <sheet name="Položkový rozpočet" sheetId="7" r:id="rId2"/>
    <sheet name="výkaz" sheetId="5" state="hidden" r:id="rId3"/>
  </sheets>
  <definedNames>
    <definedName name="_xlnm._FilterDatabase" localSheetId="2" hidden="1">výkaz!$B$6:$G$24</definedName>
    <definedName name="_xlnm.Print_Area" localSheetId="2">výkaz!$B$1:$G$24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7" l="1"/>
  <c r="G19" i="7"/>
  <c r="I20" i="7"/>
  <c r="G20" i="7"/>
  <c r="I18" i="7"/>
  <c r="G18" i="7"/>
  <c r="I17" i="7"/>
  <c r="G17" i="7"/>
  <c r="I16" i="7"/>
  <c r="G16" i="7"/>
  <c r="I15" i="7"/>
  <c r="G15" i="7"/>
  <c r="I14" i="7"/>
  <c r="G14" i="7"/>
  <c r="I13" i="7"/>
  <c r="G13" i="7"/>
  <c r="I12" i="7"/>
  <c r="G12" i="7"/>
  <c r="I11" i="7"/>
  <c r="G11" i="7"/>
  <c r="I10" i="7"/>
  <c r="G10" i="7"/>
  <c r="I9" i="7"/>
  <c r="G9" i="7"/>
  <c r="I8" i="7"/>
  <c r="G8" i="7"/>
  <c r="I21" i="7" l="1"/>
  <c r="G8" i="5" l="1"/>
  <c r="G23" i="5" s="1"/>
  <c r="G24" i="5" s="1"/>
  <c r="G9" i="5"/>
  <c r="G10" i="5"/>
  <c r="G11" i="5"/>
  <c r="G12" i="5"/>
  <c r="G13" i="5"/>
  <c r="G14" i="5"/>
  <c r="G15" i="5"/>
  <c r="G17" i="5"/>
  <c r="G18" i="5"/>
  <c r="G19" i="5"/>
  <c r="G20" i="5"/>
  <c r="G21" i="5"/>
</calcChain>
</file>

<file path=xl/sharedStrings.xml><?xml version="1.0" encoding="utf-8"?>
<sst xmlns="http://schemas.openxmlformats.org/spreadsheetml/2006/main" count="154" uniqueCount="106">
  <si>
    <t>Název položky</t>
  </si>
  <si>
    <t>MJ</t>
  </si>
  <si>
    <t xml:space="preserve"> </t>
  </si>
  <si>
    <t>ks</t>
  </si>
  <si>
    <t>Množství</t>
  </si>
  <si>
    <t>Akce:</t>
  </si>
  <si>
    <t>Cena celkem</t>
  </si>
  <si>
    <t>Zakázka č.:</t>
  </si>
  <si>
    <t>Místo plnění zakázky:</t>
  </si>
  <si>
    <t xml:space="preserve"> JCBRN Defence COE, Víta Nejedlého (kasárna Dědice), 682 01 Vyškov</t>
  </si>
  <si>
    <t>Položka</t>
  </si>
  <si>
    <t>Cena celkem Kč vč. 21% DPH</t>
  </si>
  <si>
    <t>Cena celkem Kč včetně DPH</t>
  </si>
  <si>
    <t>akce</t>
  </si>
  <si>
    <t>1.9</t>
  </si>
  <si>
    <t>2.4</t>
  </si>
  <si>
    <t>spr</t>
  </si>
  <si>
    <t>2.2</t>
  </si>
  <si>
    <t>2.1</t>
  </si>
  <si>
    <t>2</t>
  </si>
  <si>
    <t>1.8</t>
  </si>
  <si>
    <t>1.7</t>
  </si>
  <si>
    <t>1.6</t>
  </si>
  <si>
    <t>1.5</t>
  </si>
  <si>
    <t>1.4</t>
  </si>
  <si>
    <t>1.3</t>
  </si>
  <si>
    <t>1.2</t>
  </si>
  <si>
    <t>1.1</t>
  </si>
  <si>
    <t>VYBAVENÍ MÍSTNOSTÍ 319 A 425 KANCELÁŘSKÝM NÁBYTKEM</t>
  </si>
  <si>
    <t>1</t>
  </si>
  <si>
    <t>Cena / MJ</t>
  </si>
  <si>
    <t>Pozice</t>
  </si>
  <si>
    <t>Místnosti číslo 319 a 425, budova č. 257,  JCBRN Defence COE, Víta Nejedlého (kasárna Dědice), 682 01 Vyškov</t>
  </si>
  <si>
    <t>Kontaktní osoba:
kpt. Ing. Michaela Trnčáková
sl.mob. 739 254 142
e-mail: trncakovam@jcbrncoe.org</t>
  </si>
  <si>
    <t>2021/149</t>
  </si>
  <si>
    <t>POLOŽKOVÝ ROZPOČET</t>
  </si>
  <si>
    <t>Cena za MJ bez DPH</t>
  </si>
  <si>
    <t>Cena za MJ s DPH</t>
  </si>
  <si>
    <t>Cena celkem s DPH</t>
  </si>
  <si>
    <t>počet</t>
  </si>
  <si>
    <t>Cena celkem bez DPH</t>
  </si>
  <si>
    <t>Nabídku vypracoval:</t>
  </si>
  <si>
    <t xml:space="preserve">Termín platnosti výše uvedené cenové nabídky do: </t>
  </si>
  <si>
    <t>HP EliteBook 860 G11</t>
  </si>
  <si>
    <t>Produktové číslo</t>
  </si>
  <si>
    <t>9G1A7ET#BCM</t>
  </si>
  <si>
    <t>NOTEBOOKY: Produkty musí být lokalizovány pro ČR.</t>
  </si>
  <si>
    <t>Produktové číslo: 9G1A7ET#BCM</t>
  </si>
  <si>
    <t>Intel Core Ultra 7 155H, 16" IPS antireflexní 1920 × 1200, RAM 32GB DDR5, Intel Arc, SSD 1000GB, numerická klávesnice, podsvícená klávesnice, webkamera, USB 3.2 Gen 1, čtečka otisků prstů, WiFi 6E, WiFi, Bluetooth, hmotnost 1,72 kg, Windows 11 Pro, záruka 3 roky ActiveCare Onsite.</t>
  </si>
  <si>
    <t>Chladící podložka pod notebook - pasivní, do velikosti 15", materiál kov, rozměry 58 × 350 × 260 mm (V×Š×H), hmotnost 426 g, stříbrná barva.</t>
  </si>
  <si>
    <t>Kontaktní osoba:
kpt. Ing. Jana Skřivánková
mob.: 702 000 736
E-mail: procurement@jcbrncoe.org</t>
  </si>
  <si>
    <t>Cena celkem Kč včetně DPH a veškerých nákladů spojených s dodáním zboží</t>
  </si>
  <si>
    <r>
      <t>SPECIFIKACE</t>
    </r>
    <r>
      <rPr>
        <sz val="12"/>
        <color theme="1"/>
        <rFont val="Aptos"/>
        <family val="2"/>
      </rPr>
      <t xml:space="preserve">                                                                                              </t>
    </r>
  </si>
  <si>
    <t xml:space="preserve"> POLOŽKOVÝ ROZPOČET</t>
  </si>
  <si>
    <t>LIST 2</t>
  </si>
  <si>
    <t>2024/138</t>
  </si>
  <si>
    <t>DODÁVKA NOTEBOOKŮ VČETNĚ PŘÍSLUŠENSTVÍ A SOFTWARU</t>
  </si>
  <si>
    <t>Lenovo Yoga Pro 9 16IMH9 Luna Grey celokovový</t>
  </si>
  <si>
    <t>83DN001TCK</t>
  </si>
  <si>
    <t>MacBook Pro 14" M3 PRO CZ 2023 Vesmírně černý</t>
  </si>
  <si>
    <t>MRX33CZ/A</t>
  </si>
  <si>
    <t>Dell XPS 14 9440</t>
  </si>
  <si>
    <t>PISTA_MTL_2501_1100</t>
  </si>
  <si>
    <t>Lenovo Yoga Pro 9 16IRP8 Tidal Teal celokovový</t>
  </si>
  <si>
    <t>83BY0040CK</t>
  </si>
  <si>
    <t>Thule Gauntlet 4.0 brašna na 14" MacBook Pro TGAE2358 černá</t>
  </si>
  <si>
    <t>Satechi M1 Bluetooth Wireless Mouse - Space Gray</t>
  </si>
  <si>
    <t>Samsonite NETWORK 4 Laptop backpack 15.6" Charcoal Black</t>
  </si>
  <si>
    <t>Samsonite Guardit 2.0 BAILHANDLE 17.3" Black</t>
  </si>
  <si>
    <t>Lenovo ThinkPad Thunderbolt 4 Workstation Dock</t>
  </si>
  <si>
    <t>Logitech Lift Vertical Ergonomic Mouse Graphite</t>
  </si>
  <si>
    <t>PremiumCord Kabel USB 3.2 Gen 1 USB-C male - USB-C male, bavlněný oplet 1m</t>
  </si>
  <si>
    <t>ADATA kabel USB-C na Lightning bílý</t>
  </si>
  <si>
    <t>1 ks Lenovo Yoga Pro 9 16IMH9 Luna Grey celokovový</t>
  </si>
  <si>
    <t>Produktové číslo: 83DN001TCK</t>
  </si>
  <si>
    <t>Intel Core Ultra 9 185H, dotykový 16" Mini LED lesklý 3200 × 2000 165Hz, RAM 32GB LPDDR5x, NVIDIA GeForce RTX 4060 8GB, SSD 1000GB, numerická klávesnice, podsvícená klávesnice, webkamera, USB 3.2 Gen 1, USB-C, WiFi 6E, WiFi, Bluetooth, hmotnost 2,05 kg, Intel EVO, Windows 11 Pro, záruka 3 roky Premium Care On-Site.</t>
  </si>
  <si>
    <t>1ks MacBook Pro 14" M3 PRO CZ 2023 Vesmírně černý</t>
  </si>
  <si>
    <t>Produktové číslo: MRX33CZ/A</t>
  </si>
  <si>
    <t>Apple M3 Pro (11jádrový), 14,2" IPS lesklý 3024 × 1964 px, 120 Hz, RAM 18GB, Apple M3 PRO 14jádrová GPU, SSD 512GB, podsvícená klávesnice, webkamera, USB-C, WiFi 6, hmotnost 1,61 kg, macOS, standardní záruka.</t>
  </si>
  <si>
    <t>1ks Dell XPS 14 9440</t>
  </si>
  <si>
    <t>Produktové číslo: PISTA_MTL_2501_1100</t>
  </si>
  <si>
    <t>Intel Core Ultra 7 155H, 14.5" WVA antireflexní 1920 × 1200 120Hz, RAM 16GB LPDDR5x, Intel Arc, SSD 512GB, podsvícená klávesnice, webkamera, WiFi 6E, WiFi, Bluetooth, hmotnost 1,68 kg, Intel EVO, Windows 11 Pro, 3 roky Premium Support Next Business Day On-Site Service.</t>
  </si>
  <si>
    <t>1ks Lenovo Yoga Pro 9 16IRP8 Tidal Teal celokovový</t>
  </si>
  <si>
    <t>Produktové číslo: 83BY0040CK</t>
  </si>
  <si>
    <t>Intel Core i9 13905H Raptor Lake, 16" Mini LED lesklý 3200 × 2000 165Hz, RAM 32GB LPDDR5x, NVIDIA GeForce RTX 4060 8GB 115 W, SSD 1000GB, podsvícená klávesnice, webkamera, USB 3.2 Gen 1, WiFi 6E, hmotnost 2,23 kg, Intel EVO, Windows 11 Pro, záruka 3 roky Premium Care On-Site.</t>
  </si>
  <si>
    <t>1ks HP EliteBook 860 G11</t>
  </si>
  <si>
    <t>PŘÍSLUŠENSTVÍ:</t>
  </si>
  <si>
    <t>1 ks Thule Gauntlet 4.0 brašna na 14" MacBook Pro TGAE2358 černá</t>
  </si>
  <si>
    <t>Taška na notebook - unisex, do velikosti 14", uzavírání na zip, materiál polyuretan, rukojeť, popruh přes rameno, polstrování, vnitřní rozměry 26 × 34 × 7 cm (V×Š×H), černá barva</t>
  </si>
  <si>
    <t>2 ks Satechi M1 Bluetooth Wireless Mouse - Space Gray</t>
  </si>
  <si>
    <t>Myš - bezdrátová, optická, symetrická, připojení skrze bluetooth a USB-C, 3 tlačítka, dotyková tlačítka, klasické kolečko, maximální dosah 10 m, rozměry 3,2 × 5,7 × 11 cm (V×Š×H), hmotnost 170 g</t>
  </si>
  <si>
    <t>1ks Samsonite NETWORK 4 Laptop backpack 15.6" Charcoal Black</t>
  </si>
  <si>
    <t>Batoh na notebook 15,6" - objem 20,5 l, hlavní kapsa dělená organizérem, nastavitelné popruhy, černá barva, rozměry 43 × 30 × 15 cm (V×Š×H), hmotnost 0,8 kg</t>
  </si>
  <si>
    <t>1ks Samsonite Guardit 2.0 BAILHANDLE 17.3" Black</t>
  </si>
  <si>
    <t>Taška na notebook - unisex, do velikosti 17,3", uzavírání na zip, materiál polyester, rukojeť, popruh přes rameno, vnitřní rozměry 43 × 32 × 10 cm (V×Š×H), černá barva</t>
  </si>
  <si>
    <t>1ks Lenovo ThinkPad Thunderbolt 4 Workstation Dock</t>
  </si>
  <si>
    <t>Produktové číslo: 40B00300EU</t>
  </si>
  <si>
    <t>Dokovací stanice – připojení přes USB-C, standard male konektoru Thunderbolt 4, power delivery 230W</t>
  </si>
  <si>
    <t>3 ks Logitech Lift Vertical Ergonomic Mouse Graphite</t>
  </si>
  <si>
    <t>Myš - bezdrátová, vertikální, optická, pro praváky, připojení skrze bluetooth, na 1 AA baterii, 6 tlačítek, změna DPI pomocí tlačítka, klasické kolečko, bezdrátový USB přijímač součástí balení</t>
  </si>
  <si>
    <t>5 ks PremiumCord Kabel USB 3.2 Gen 1 USB-C male - USB-C male, bavlněný oplet 1m</t>
  </si>
  <si>
    <t>Datový kabel 1m - propojovací, male konektory: 2× USB-C (USB 3.2 Gen 1) s přenosovou rychlostí 5 Gbit/s, maximální proud 2 A, kovové tělo, stíněný, rovné zakončení, bavlněný oplet</t>
  </si>
  <si>
    <t>3 ks ADATA kabel USB-C na Lightning bílý</t>
  </si>
  <si>
    <t>ADATA USB-C na Lightning s certifikací MFi a podporou napájení 30 W.</t>
  </si>
  <si>
    <r>
      <rPr>
        <sz val="12"/>
        <color theme="1"/>
        <rFont val="Aptos"/>
        <family val="2"/>
      </rPr>
      <t>Zakázka č.:</t>
    </r>
    <r>
      <rPr>
        <b/>
        <sz val="12"/>
        <color theme="1"/>
        <rFont val="Aptos"/>
        <family val="2"/>
      </rPr>
      <t xml:space="preserve">  2024/138</t>
    </r>
  </si>
  <si>
    <r>
      <rPr>
        <sz val="12"/>
        <color theme="1"/>
        <rFont val="Aptos"/>
        <family val="2"/>
      </rPr>
      <t xml:space="preserve">Akce:   </t>
    </r>
    <r>
      <rPr>
        <b/>
        <sz val="12"/>
        <color theme="1"/>
        <rFont val="Aptos"/>
        <family val="2"/>
      </rPr>
      <t xml:space="preserve">            Dodávka notebooků včetně příslušenství a softwaru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</si>
</sst>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č_-;\-* #,##0.00\ _K_č_-;_-* &quot;-&quot;??\ _K_č_-;_-@_-"/>
  </numFmts>
  <fonts count="43">
    <font>
      <sz val="11"/>
      <color theme="1"/>
      <name val="Calibri"/>
      <family val="2"/>
      <charset val="238"/>
      <scheme val="minor"/>
    </font>
    <font>
      <sz val="10"/>
      <name val="Arial CE"/>
    </font>
    <font>
      <sz val="10"/>
      <name val="Arial"/>
      <family val="2"/>
      <charset val="238"/>
    </font>
    <font>
      <sz val="11"/>
      <color indexed="8"/>
      <name val="Calibri"/>
      <family val="2"/>
      <charset val="238"/>
    </font>
    <font>
      <sz val="11"/>
      <color indexed="9"/>
      <name val="Calibri"/>
      <family val="2"/>
      <charset val="238"/>
    </font>
    <font>
      <b/>
      <sz val="11"/>
      <color indexed="8"/>
      <name val="Calibri"/>
      <family val="2"/>
      <charset val="238"/>
    </font>
    <font>
      <sz val="11"/>
      <color indexed="20"/>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b/>
      <sz val="18"/>
      <color indexed="56"/>
      <name val="Cambria"/>
      <family val="2"/>
      <charset val="238"/>
    </font>
    <font>
      <sz val="11"/>
      <color indexed="52"/>
      <name val="Calibri"/>
      <family val="2"/>
      <charset val="238"/>
    </font>
    <font>
      <sz val="11"/>
      <color indexed="17"/>
      <name val="Calibri"/>
      <family val="2"/>
      <charset val="238"/>
    </font>
    <font>
      <sz val="11"/>
      <color indexed="10"/>
      <name val="Calibri"/>
      <family val="2"/>
      <charset val="238"/>
    </font>
    <font>
      <sz val="11"/>
      <color indexed="62"/>
      <name val="Calibri"/>
      <family val="2"/>
      <charset val="238"/>
    </font>
    <font>
      <i/>
      <sz val="11"/>
      <color indexed="23"/>
      <name val="Calibri"/>
      <family val="2"/>
      <charset val="238"/>
    </font>
    <font>
      <b/>
      <sz val="11"/>
      <color indexed="52"/>
      <name val="Calibri"/>
      <family val="2"/>
      <charset val="238"/>
    </font>
    <font>
      <b/>
      <sz val="11"/>
      <color indexed="63"/>
      <name val="Calibri"/>
      <family val="2"/>
      <charset val="238"/>
    </font>
    <font>
      <sz val="10"/>
      <name val="Arial CE"/>
      <family val="2"/>
      <charset val="238"/>
    </font>
    <font>
      <sz val="11"/>
      <color theme="1"/>
      <name val="Calibri"/>
      <family val="2"/>
      <charset val="238"/>
      <scheme val="minor"/>
    </font>
    <font>
      <sz val="8"/>
      <name val="Arial"/>
      <family val="2"/>
      <charset val="238"/>
    </font>
    <font>
      <b/>
      <sz val="8"/>
      <name val="Arial"/>
      <family val="2"/>
      <charset val="238"/>
    </font>
    <font>
      <sz val="8"/>
      <color theme="1"/>
      <name val="Arial"/>
      <family val="2"/>
      <charset val="238"/>
    </font>
    <font>
      <b/>
      <u/>
      <sz val="9"/>
      <name val="Arial"/>
      <family val="2"/>
      <charset val="238"/>
    </font>
    <font>
      <b/>
      <u/>
      <sz val="8"/>
      <name val="Arial"/>
      <family val="2"/>
      <charset val="238"/>
    </font>
    <font>
      <b/>
      <sz val="9"/>
      <name val="Arial"/>
      <family val="2"/>
      <charset val="238"/>
    </font>
    <font>
      <b/>
      <sz val="16"/>
      <name val="Arial"/>
      <family val="2"/>
      <charset val="238"/>
    </font>
    <font>
      <sz val="8"/>
      <color rgb="FFFF0000"/>
      <name val="Arial"/>
      <family val="2"/>
      <charset val="238"/>
    </font>
    <font>
      <b/>
      <sz val="10"/>
      <name val="Arial"/>
      <family val="2"/>
    </font>
    <font>
      <b/>
      <sz val="12"/>
      <name val="Arial"/>
      <family val="2"/>
    </font>
    <font>
      <b/>
      <u/>
      <sz val="10"/>
      <name val="Arial"/>
      <family val="2"/>
    </font>
    <font>
      <b/>
      <u/>
      <sz val="10"/>
      <name val="Arial"/>
      <family val="2"/>
      <charset val="238"/>
    </font>
    <font>
      <sz val="10"/>
      <name val="Arial"/>
      <family val="2"/>
    </font>
    <font>
      <sz val="11"/>
      <color theme="1"/>
      <name val="Aptos"/>
      <family val="2"/>
    </font>
    <font>
      <b/>
      <sz val="11"/>
      <color theme="1"/>
      <name val="Aptos"/>
      <family val="2"/>
    </font>
    <font>
      <b/>
      <u/>
      <sz val="11"/>
      <color theme="1"/>
      <name val="Aptos"/>
      <family val="2"/>
    </font>
    <font>
      <b/>
      <sz val="12"/>
      <color theme="1"/>
      <name val="Aptos"/>
      <family val="2"/>
    </font>
    <font>
      <sz val="12"/>
      <color theme="1"/>
      <name val="Aptos"/>
      <family val="2"/>
    </font>
    <font>
      <b/>
      <sz val="10"/>
      <color theme="1"/>
      <name val="Aptos"/>
      <family val="2"/>
    </font>
    <font>
      <sz val="10"/>
      <color theme="1"/>
      <name val="Aptos"/>
      <family val="2"/>
    </font>
    <font>
      <sz val="10"/>
      <color theme="1"/>
      <name val="Calibri"/>
      <family val="2"/>
      <scheme val="minor"/>
    </font>
  </fonts>
  <fills count="28">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theme="0"/>
        <bgColor indexed="64"/>
      </patternFill>
    </fill>
    <fill>
      <patternFill patternType="solid">
        <fgColor theme="8" tint="0.79998168889431442"/>
        <bgColor indexed="64"/>
      </patternFill>
    </fill>
    <fill>
      <patternFill patternType="solid">
        <fgColor indexed="22"/>
        <bgColor indexed="64"/>
      </patternFill>
    </fill>
    <fill>
      <patternFill patternType="solid">
        <fgColor rgb="FFFFFF00"/>
        <bgColor indexed="64"/>
      </patternFill>
    </fill>
  </fills>
  <borders count="35">
    <border>
      <left/>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auto="1"/>
      </top>
      <bottom/>
      <diagonal/>
    </border>
    <border>
      <left/>
      <right style="thin">
        <color auto="1"/>
      </right>
      <top style="thin">
        <color auto="1"/>
      </top>
      <bottom/>
      <diagonal/>
    </border>
    <border>
      <left/>
      <right style="thin">
        <color auto="1"/>
      </right>
      <top style="thin">
        <color auto="1"/>
      </top>
      <bottom/>
      <diagonal/>
    </border>
    <border>
      <left/>
      <right/>
      <top style="thin">
        <color auto="1"/>
      </top>
      <bottom/>
      <diagonal/>
    </border>
    <border>
      <left/>
      <right/>
      <top style="thin">
        <color auto="1"/>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s>
  <cellStyleXfs count="47">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0" borderId="1" applyNumberFormat="0" applyFill="0" applyAlignment="0" applyProtection="0"/>
    <xf numFmtId="0" fontId="6" fillId="3" borderId="0" applyNumberFormat="0" applyBorder="0" applyAlignment="0" applyProtection="0"/>
    <xf numFmtId="0" fontId="7" fillId="16" borderId="2" applyNumberFormat="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2" fillId="0" borderId="0" applyNumberFormat="0" applyFill="0" applyBorder="0" applyAlignment="0" applyProtection="0"/>
    <xf numFmtId="0" fontId="11" fillId="17" borderId="0" applyNumberFormat="0" applyBorder="0" applyAlignment="0" applyProtection="0"/>
    <xf numFmtId="0" fontId="2" fillId="0" borderId="0"/>
    <xf numFmtId="0" fontId="1" fillId="0" borderId="0"/>
    <xf numFmtId="0" fontId="2" fillId="18" borderId="6" applyNumberFormat="0" applyAlignment="0" applyProtection="0"/>
    <xf numFmtId="0" fontId="13" fillId="0" borderId="7" applyNumberFormat="0" applyFill="0" applyAlignment="0" applyProtection="0"/>
    <xf numFmtId="0" fontId="14" fillId="4" borderId="0" applyNumberFormat="0" applyBorder="0" applyAlignment="0" applyProtection="0"/>
    <xf numFmtId="0" fontId="15" fillId="0" borderId="0" applyNumberFormat="0" applyFill="0" applyBorder="0" applyAlignment="0" applyProtection="0"/>
    <xf numFmtId="0" fontId="16" fillId="7" borderId="8" applyNumberFormat="0" applyAlignment="0" applyProtection="0"/>
    <xf numFmtId="0" fontId="18" fillId="19" borderId="8" applyNumberFormat="0" applyAlignment="0" applyProtection="0"/>
    <xf numFmtId="0" fontId="19" fillId="19" borderId="9" applyNumberFormat="0" applyAlignment="0" applyProtection="0"/>
    <xf numFmtId="0" fontId="17" fillId="0" borderId="0" applyNumberFormat="0" applyFill="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3" borderId="0" applyNumberFormat="0" applyBorder="0" applyAlignment="0" applyProtection="0"/>
    <xf numFmtId="0" fontId="20" fillId="0" borderId="0"/>
    <xf numFmtId="0" fontId="20" fillId="0" borderId="0"/>
    <xf numFmtId="164" fontId="21" fillId="0" borderId="0" applyFont="0" applyFill="0" applyBorder="0" applyAlignment="0" applyProtection="0"/>
  </cellStyleXfs>
  <cellXfs count="117">
    <xf numFmtId="0" fontId="0" fillId="0" borderId="0" xfId="0"/>
    <xf numFmtId="0" fontId="22" fillId="0" borderId="0" xfId="29" applyFont="1" applyAlignment="1">
      <alignment vertical="center" wrapText="1"/>
    </xf>
    <xf numFmtId="0" fontId="22" fillId="0" borderId="0" xfId="29" applyFont="1" applyAlignment="1">
      <alignment vertical="center"/>
    </xf>
    <xf numFmtId="0" fontId="22" fillId="0" borderId="0" xfId="29" applyFont="1" applyAlignment="1">
      <alignment horizontal="right" vertical="center"/>
    </xf>
    <xf numFmtId="0" fontId="22" fillId="0" borderId="10" xfId="0" applyFont="1" applyBorder="1" applyAlignment="1">
      <alignment horizontal="center" vertical="center"/>
    </xf>
    <xf numFmtId="0" fontId="24" fillId="0" borderId="10" xfId="0" applyFont="1" applyBorder="1" applyAlignment="1">
      <alignment horizontal="center" vertical="center"/>
    </xf>
    <xf numFmtId="49" fontId="22" fillId="0" borderId="14" xfId="29" applyNumberFormat="1" applyFont="1" applyBorder="1" applyAlignment="1">
      <alignment vertical="center"/>
    </xf>
    <xf numFmtId="49" fontId="22" fillId="0" borderId="15" xfId="29" applyNumberFormat="1" applyFont="1" applyBorder="1" applyAlignment="1">
      <alignment vertical="center"/>
    </xf>
    <xf numFmtId="49" fontId="22" fillId="0" borderId="16" xfId="29" applyNumberFormat="1" applyFont="1" applyBorder="1" applyAlignment="1">
      <alignment vertical="center" wrapText="1"/>
    </xf>
    <xf numFmtId="0" fontId="22" fillId="24" borderId="10" xfId="29" applyFont="1" applyFill="1" applyBorder="1"/>
    <xf numFmtId="4" fontId="22" fillId="0" borderId="10" xfId="29" applyNumberFormat="1" applyFont="1" applyBorder="1"/>
    <xf numFmtId="4" fontId="22" fillId="0" borderId="10" xfId="29" applyNumberFormat="1" applyFont="1" applyBorder="1" applyAlignment="1">
      <alignment vertical="center"/>
    </xf>
    <xf numFmtId="3" fontId="22" fillId="0" borderId="10" xfId="29" applyNumberFormat="1" applyFont="1" applyBorder="1" applyAlignment="1">
      <alignment vertical="center"/>
    </xf>
    <xf numFmtId="49" fontId="22" fillId="0" borderId="0" xfId="29" applyNumberFormat="1" applyFont="1" applyAlignment="1">
      <alignment vertical="center"/>
    </xf>
    <xf numFmtId="4" fontId="25" fillId="0" borderId="10" xfId="29" applyNumberFormat="1" applyFont="1" applyBorder="1" applyAlignment="1">
      <alignment vertical="center"/>
    </xf>
    <xf numFmtId="0" fontId="26" fillId="0" borderId="10" xfId="29" applyFont="1" applyBorder="1" applyAlignment="1">
      <alignment horizontal="center" vertical="center" wrapText="1"/>
    </xf>
    <xf numFmtId="0" fontId="25" fillId="0" borderId="10" xfId="29" applyFont="1" applyBorder="1" applyAlignment="1">
      <alignment vertical="center" wrapText="1"/>
    </xf>
    <xf numFmtId="49" fontId="22" fillId="0" borderId="10" xfId="0" applyNumberFormat="1" applyFont="1" applyBorder="1" applyAlignment="1">
      <alignment horizontal="center" vertical="center" wrapText="1"/>
    </xf>
    <xf numFmtId="0" fontId="22" fillId="0" borderId="10" xfId="29" applyFont="1" applyBorder="1"/>
    <xf numFmtId="0" fontId="22" fillId="0" borderId="10" xfId="0" applyFont="1" applyBorder="1" applyAlignment="1">
      <alignment vertical="center" wrapText="1"/>
    </xf>
    <xf numFmtId="4" fontId="22" fillId="25" borderId="10" xfId="29" applyNumberFormat="1" applyFont="1" applyFill="1" applyBorder="1" applyAlignment="1">
      <alignment vertical="center"/>
    </xf>
    <xf numFmtId="4" fontId="22" fillId="25" borderId="0" xfId="29" applyNumberFormat="1" applyFont="1" applyFill="1" applyAlignment="1">
      <alignment vertical="center"/>
    </xf>
    <xf numFmtId="16" fontId="22" fillId="0" borderId="0" xfId="29" applyNumberFormat="1" applyFont="1" applyAlignment="1">
      <alignment horizontal="center" vertical="center"/>
    </xf>
    <xf numFmtId="4" fontId="22" fillId="24" borderId="10" xfId="29" applyNumberFormat="1" applyFont="1" applyFill="1" applyBorder="1"/>
    <xf numFmtId="3" fontId="22" fillId="0" borderId="10" xfId="29" applyNumberFormat="1" applyFont="1" applyBorder="1" applyAlignment="1">
      <alignment horizontal="center" vertical="center" shrinkToFit="1"/>
    </xf>
    <xf numFmtId="49" fontId="22" fillId="0" borderId="10" xfId="29" applyNumberFormat="1" applyFont="1" applyBorder="1" applyAlignment="1">
      <alignment horizontal="center" vertical="center" shrinkToFit="1"/>
    </xf>
    <xf numFmtId="0" fontId="22" fillId="0" borderId="10" xfId="29" applyFont="1" applyBorder="1" applyAlignment="1">
      <alignment horizontal="center" vertical="center"/>
    </xf>
    <xf numFmtId="0" fontId="27" fillId="0" borderId="10" xfId="29" applyFont="1" applyBorder="1" applyAlignment="1">
      <alignment horizontal="left" vertical="center" wrapText="1"/>
    </xf>
    <xf numFmtId="49" fontId="22" fillId="0" borderId="10" xfId="29" applyNumberFormat="1" applyFont="1" applyBorder="1" applyAlignment="1">
      <alignment horizontal="center" vertical="center"/>
    </xf>
    <xf numFmtId="0" fontId="22" fillId="26" borderId="10" xfId="29" applyFont="1" applyFill="1" applyBorder="1" applyAlignment="1">
      <alignment horizontal="center" vertical="center"/>
    </xf>
    <xf numFmtId="0" fontId="22" fillId="26" borderId="10" xfId="29" applyFont="1" applyFill="1" applyBorder="1" applyAlignment="1">
      <alignment horizontal="left" vertical="center" wrapText="1"/>
    </xf>
    <xf numFmtId="49" fontId="22" fillId="26" borderId="10" xfId="29" applyNumberFormat="1" applyFont="1" applyFill="1" applyBorder="1" applyAlignment="1">
      <alignment horizontal="center" vertical="center"/>
    </xf>
    <xf numFmtId="0" fontId="26" fillId="0" borderId="0" xfId="29" applyFont="1" applyAlignment="1">
      <alignment vertical="center" wrapText="1"/>
    </xf>
    <xf numFmtId="0" fontId="23" fillId="0" borderId="21" xfId="29" applyFont="1" applyBorder="1" applyAlignment="1">
      <alignment vertical="center" wrapText="1"/>
    </xf>
    <xf numFmtId="0" fontId="23" fillId="0" borderId="22" xfId="29" applyFont="1" applyBorder="1" applyAlignment="1">
      <alignment vertical="center" wrapText="1"/>
    </xf>
    <xf numFmtId="0" fontId="23" fillId="0" borderId="22" xfId="29" applyFont="1" applyBorder="1" applyAlignment="1">
      <alignment horizontal="left" vertical="center" wrapText="1"/>
    </xf>
    <xf numFmtId="4" fontId="22" fillId="24" borderId="10" xfId="29" applyNumberFormat="1" applyFont="1" applyFill="1" applyBorder="1" applyAlignment="1" applyProtection="1">
      <alignment vertical="center"/>
      <protection locked="0"/>
    </xf>
    <xf numFmtId="0" fontId="24" fillId="24" borderId="10" xfId="0" applyFont="1" applyFill="1" applyBorder="1" applyAlignment="1" applyProtection="1">
      <alignment horizontal="center" vertical="center"/>
      <protection locked="0"/>
    </xf>
    <xf numFmtId="0" fontId="36" fillId="0" borderId="0" xfId="0" applyFont="1" applyAlignment="1">
      <alignment vertical="center" wrapText="1"/>
    </xf>
    <xf numFmtId="0" fontId="37" fillId="0" borderId="0" xfId="0" applyFont="1" applyAlignment="1">
      <alignment vertical="center" wrapText="1"/>
    </xf>
    <xf numFmtId="0" fontId="35" fillId="0" borderId="0" xfId="0" applyFont="1" applyAlignment="1">
      <alignment vertical="center" wrapText="1"/>
    </xf>
    <xf numFmtId="0" fontId="38" fillId="0" borderId="0" xfId="0" applyFont="1" applyAlignment="1">
      <alignment horizontal="center" vertical="center" wrapText="1"/>
    </xf>
    <xf numFmtId="0" fontId="38" fillId="0" borderId="0" xfId="0" applyFont="1" applyAlignment="1">
      <alignment horizontal="left" vertical="center" wrapText="1"/>
    </xf>
    <xf numFmtId="0" fontId="24" fillId="24" borderId="26" xfId="0" applyFont="1" applyFill="1" applyBorder="1" applyAlignment="1" applyProtection="1">
      <alignment horizontal="center" vertical="center"/>
      <protection locked="0"/>
    </xf>
    <xf numFmtId="4" fontId="22" fillId="24" borderId="26" xfId="29" applyNumberFormat="1" applyFont="1" applyFill="1" applyBorder="1" applyAlignment="1" applyProtection="1">
      <alignment vertical="center"/>
      <protection locked="0"/>
    </xf>
    <xf numFmtId="0" fontId="24" fillId="24" borderId="31" xfId="0" applyFont="1" applyFill="1" applyBorder="1" applyAlignment="1" applyProtection="1">
      <alignment horizontal="center" vertical="center"/>
      <protection locked="0"/>
    </xf>
    <xf numFmtId="4" fontId="22" fillId="24" borderId="31" xfId="29" applyNumberFormat="1" applyFont="1" applyFill="1" applyBorder="1" applyAlignment="1" applyProtection="1">
      <alignment vertical="center"/>
      <protection locked="0"/>
    </xf>
    <xf numFmtId="0" fontId="40" fillId="0" borderId="26" xfId="0" applyFont="1" applyBorder="1" applyAlignment="1">
      <alignment wrapText="1"/>
    </xf>
    <xf numFmtId="0" fontId="41" fillId="0" borderId="26" xfId="0" applyFont="1" applyBorder="1"/>
    <xf numFmtId="0" fontId="24" fillId="0" borderId="26" xfId="0" applyFont="1" applyBorder="1" applyAlignment="1">
      <alignment horizontal="center" vertical="center"/>
    </xf>
    <xf numFmtId="0" fontId="40" fillId="0" borderId="10" xfId="0" applyFont="1" applyBorder="1" applyAlignment="1">
      <alignment wrapText="1"/>
    </xf>
    <xf numFmtId="0" fontId="41" fillId="0" borderId="10" xfId="0" applyFont="1" applyBorder="1"/>
    <xf numFmtId="0" fontId="40" fillId="0" borderId="10" xfId="0" applyFont="1" applyBorder="1" applyAlignment="1">
      <alignment vertical="center" wrapText="1"/>
    </xf>
    <xf numFmtId="0" fontId="34" fillId="0" borderId="10" xfId="29" applyFont="1" applyBorder="1" applyAlignment="1">
      <alignment horizontal="left" vertical="center" wrapText="1"/>
    </xf>
    <xf numFmtId="0" fontId="42" fillId="0" borderId="10" xfId="0" applyFont="1" applyBorder="1" applyAlignment="1">
      <alignment horizontal="left" wrapText="1"/>
    </xf>
    <xf numFmtId="0" fontId="40" fillId="0" borderId="31" xfId="0" applyFont="1" applyBorder="1" applyAlignment="1">
      <alignment wrapText="1"/>
    </xf>
    <xf numFmtId="0" fontId="34" fillId="0" borderId="31" xfId="29" applyFont="1" applyBorder="1" applyAlignment="1">
      <alignment horizontal="left" vertical="center" wrapText="1"/>
    </xf>
    <xf numFmtId="0" fontId="24" fillId="0" borderId="31" xfId="0" applyFont="1" applyBorder="1" applyAlignment="1">
      <alignment horizontal="center" vertical="center"/>
    </xf>
    <xf numFmtId="0" fontId="22" fillId="0" borderId="0" xfId="29" applyFont="1" applyAlignment="1" applyProtection="1">
      <alignment vertical="center" wrapText="1"/>
      <protection locked="0"/>
    </xf>
    <xf numFmtId="0" fontId="22" fillId="0" borderId="0" xfId="29" applyFont="1" applyAlignment="1" applyProtection="1">
      <alignment vertical="center"/>
      <protection locked="0"/>
    </xf>
    <xf numFmtId="0" fontId="22" fillId="0" borderId="0" xfId="29" applyFont="1" applyAlignment="1" applyProtection="1">
      <alignment horizontal="right" vertical="center"/>
      <protection locked="0"/>
    </xf>
    <xf numFmtId="0" fontId="22" fillId="0" borderId="0" xfId="29" applyFont="1" applyAlignment="1" applyProtection="1">
      <alignment horizontal="left" vertical="center"/>
      <protection locked="0"/>
    </xf>
    <xf numFmtId="0" fontId="0" fillId="0" borderId="0" xfId="0" applyProtection="1">
      <protection locked="0"/>
    </xf>
    <xf numFmtId="49" fontId="34" fillId="0" borderId="14" xfId="29" applyNumberFormat="1" applyFont="1" applyBorder="1" applyAlignment="1" applyProtection="1">
      <alignment vertical="center"/>
      <protection locked="0"/>
    </xf>
    <xf numFmtId="0" fontId="30" fillId="0" borderId="17" xfId="29" applyFont="1" applyBorder="1" applyAlignment="1" applyProtection="1">
      <alignment horizontal="left" vertical="center" wrapText="1"/>
      <protection locked="0"/>
    </xf>
    <xf numFmtId="0" fontId="30" fillId="0" borderId="23" xfId="29" applyFont="1" applyBorder="1" applyAlignment="1" applyProtection="1">
      <alignment horizontal="left" vertical="center" wrapText="1"/>
      <protection locked="0"/>
    </xf>
    <xf numFmtId="0" fontId="30" fillId="0" borderId="17" xfId="29" applyFont="1" applyBorder="1" applyAlignment="1" applyProtection="1">
      <alignment vertical="center" wrapText="1"/>
      <protection locked="0"/>
    </xf>
    <xf numFmtId="0" fontId="30" fillId="0" borderId="11" xfId="29" applyFont="1" applyBorder="1" applyAlignment="1" applyProtection="1">
      <alignment vertical="center" wrapText="1"/>
      <protection locked="0"/>
    </xf>
    <xf numFmtId="0" fontId="30" fillId="0" borderId="22" xfId="29" applyFont="1" applyBorder="1" applyAlignment="1" applyProtection="1">
      <alignment vertical="center" wrapText="1"/>
      <protection locked="0"/>
    </xf>
    <xf numFmtId="0" fontId="30" fillId="0" borderId="23" xfId="29" applyFont="1" applyBorder="1" applyAlignment="1" applyProtection="1">
      <alignment vertical="center" wrapText="1"/>
      <protection locked="0"/>
    </xf>
    <xf numFmtId="49" fontId="34" fillId="0" borderId="15" xfId="29" applyNumberFormat="1" applyFont="1" applyBorder="1" applyAlignment="1" applyProtection="1">
      <alignment vertical="center"/>
      <protection locked="0"/>
    </xf>
    <xf numFmtId="0" fontId="30" fillId="0" borderId="0" xfId="29" applyFont="1" applyAlignment="1" applyProtection="1">
      <alignment horizontal="left" vertical="center" wrapText="1"/>
      <protection locked="0"/>
    </xf>
    <xf numFmtId="49" fontId="34" fillId="0" borderId="16" xfId="29" applyNumberFormat="1" applyFont="1" applyBorder="1" applyAlignment="1" applyProtection="1">
      <alignment vertical="center" wrapText="1"/>
      <protection locked="0"/>
    </xf>
    <xf numFmtId="0" fontId="30" fillId="0" borderId="18" xfId="29" applyFont="1" applyBorder="1" applyAlignment="1" applyProtection="1">
      <alignment horizontal="left" vertical="center" wrapText="1"/>
      <protection locked="0"/>
    </xf>
    <xf numFmtId="0" fontId="23" fillId="0" borderId="0" xfId="29" applyFont="1" applyAlignment="1" applyProtection="1">
      <alignment horizontal="left" vertical="center" wrapText="1"/>
      <protection locked="0"/>
    </xf>
    <xf numFmtId="0" fontId="22" fillId="0" borderId="0" xfId="29" applyFont="1" applyAlignment="1" applyProtection="1">
      <alignment horizontal="left" vertical="top"/>
      <protection locked="0"/>
    </xf>
    <xf numFmtId="0" fontId="30" fillId="0" borderId="24" xfId="29" applyFont="1" applyBorder="1" applyAlignment="1" applyProtection="1">
      <alignment horizontal="center" vertical="center" wrapText="1"/>
      <protection locked="0"/>
    </xf>
    <xf numFmtId="0" fontId="30" fillId="0" borderId="24" xfId="29" applyFont="1" applyBorder="1" applyAlignment="1" applyProtection="1">
      <alignment horizontal="center" vertical="center"/>
      <protection locked="0"/>
    </xf>
    <xf numFmtId="2" fontId="22" fillId="24" borderId="26" xfId="0" applyNumberFormat="1" applyFont="1" applyFill="1" applyBorder="1" applyAlignment="1" applyProtection="1">
      <alignment horizontal="center" vertical="center"/>
      <protection locked="0"/>
    </xf>
    <xf numFmtId="4" fontId="22" fillId="24" borderId="27" xfId="29" applyNumberFormat="1" applyFont="1" applyFill="1" applyBorder="1" applyAlignment="1" applyProtection="1">
      <alignment vertical="center"/>
      <protection locked="0"/>
    </xf>
    <xf numFmtId="2" fontId="22" fillId="24" borderId="10" xfId="0" applyNumberFormat="1" applyFont="1" applyFill="1" applyBorder="1" applyAlignment="1" applyProtection="1">
      <alignment horizontal="center" vertical="center"/>
      <protection locked="0"/>
    </xf>
    <xf numFmtId="4" fontId="22" fillId="24" borderId="29" xfId="29" applyNumberFormat="1" applyFont="1" applyFill="1" applyBorder="1" applyAlignment="1" applyProtection="1">
      <alignment vertical="center"/>
      <protection locked="0"/>
    </xf>
    <xf numFmtId="2" fontId="22" fillId="24" borderId="31" xfId="0" applyNumberFormat="1" applyFont="1" applyFill="1" applyBorder="1" applyAlignment="1" applyProtection="1">
      <alignment horizontal="center" vertical="center"/>
      <protection locked="0"/>
    </xf>
    <xf numFmtId="4" fontId="22" fillId="24" borderId="32" xfId="29" applyNumberFormat="1" applyFont="1" applyFill="1" applyBorder="1" applyAlignment="1" applyProtection="1">
      <alignment vertical="center"/>
      <protection locked="0"/>
    </xf>
    <xf numFmtId="4" fontId="32" fillId="0" borderId="34" xfId="29" applyNumberFormat="1" applyFont="1" applyBorder="1" applyAlignment="1" applyProtection="1">
      <alignment vertical="center" wrapText="1"/>
      <protection locked="0"/>
    </xf>
    <xf numFmtId="0" fontId="30" fillId="0" borderId="0" xfId="29" applyFont="1" applyAlignment="1" applyProtection="1">
      <alignment vertical="center" wrapText="1"/>
      <protection locked="0"/>
    </xf>
    <xf numFmtId="0" fontId="30" fillId="0" borderId="25" xfId="29" applyFont="1" applyBorder="1" applyAlignment="1">
      <alignment horizontal="center" vertical="center" wrapText="1"/>
    </xf>
    <xf numFmtId="0" fontId="30" fillId="0" borderId="28" xfId="29" applyFont="1" applyBorder="1" applyAlignment="1">
      <alignment horizontal="center" vertical="center" wrapText="1"/>
    </xf>
    <xf numFmtId="0" fontId="30" fillId="0" borderId="30" xfId="29" applyFont="1" applyBorder="1" applyAlignment="1">
      <alignment horizontal="center" vertical="center" wrapText="1"/>
    </xf>
    <xf numFmtId="0" fontId="2" fillId="0" borderId="0" xfId="29" applyFont="1" applyAlignment="1" applyProtection="1">
      <alignment horizontal="right" vertical="center" wrapText="1"/>
      <protection locked="0"/>
    </xf>
    <xf numFmtId="0" fontId="31" fillId="0" borderId="18" xfId="29" applyFont="1" applyBorder="1" applyAlignment="1" applyProtection="1">
      <alignment horizontal="center" vertical="center" wrapText="1"/>
      <protection locked="0"/>
    </xf>
    <xf numFmtId="0" fontId="22" fillId="0" borderId="18" xfId="29" applyFont="1" applyBorder="1" applyAlignment="1" applyProtection="1">
      <alignment horizontal="center" vertical="center" wrapText="1"/>
      <protection locked="0"/>
    </xf>
    <xf numFmtId="0" fontId="34" fillId="0" borderId="19" xfId="29" applyFont="1" applyBorder="1" applyAlignment="1" applyProtection="1">
      <alignment horizontal="left" vertical="top" wrapText="1"/>
      <protection locked="0"/>
    </xf>
    <xf numFmtId="0" fontId="30" fillId="0" borderId="20" xfId="29" applyFont="1" applyBorder="1" applyAlignment="1" applyProtection="1">
      <alignment horizontal="left" vertical="top"/>
      <protection locked="0"/>
    </xf>
    <xf numFmtId="0" fontId="30" fillId="0" borderId="0" xfId="29" applyFont="1" applyAlignment="1" applyProtection="1">
      <alignment horizontal="left" vertical="top"/>
      <protection locked="0"/>
    </xf>
    <xf numFmtId="0" fontId="30" fillId="0" borderId="12" xfId="29" applyFont="1" applyBorder="1" applyAlignment="1" applyProtection="1">
      <alignment horizontal="left" vertical="top"/>
      <protection locked="0"/>
    </xf>
    <xf numFmtId="0" fontId="30" fillId="0" borderId="18" xfId="29" applyFont="1" applyBorder="1" applyAlignment="1" applyProtection="1">
      <alignment horizontal="left" vertical="top"/>
      <protection locked="0"/>
    </xf>
    <xf numFmtId="0" fontId="30" fillId="0" borderId="13" xfId="29" applyFont="1" applyBorder="1" applyAlignment="1" applyProtection="1">
      <alignment horizontal="left" vertical="top"/>
      <protection locked="0"/>
    </xf>
    <xf numFmtId="0" fontId="30" fillId="0" borderId="0" xfId="29" applyFont="1" applyAlignment="1" applyProtection="1">
      <alignment horizontal="left" vertical="center" wrapText="1"/>
      <protection locked="0"/>
    </xf>
    <xf numFmtId="0" fontId="30" fillId="0" borderId="12" xfId="29" applyFont="1" applyBorder="1" applyAlignment="1" applyProtection="1">
      <alignment horizontal="left" vertical="center" wrapText="1"/>
      <protection locked="0"/>
    </xf>
    <xf numFmtId="0" fontId="30" fillId="0" borderId="18" xfId="29" applyFont="1" applyBorder="1" applyAlignment="1" applyProtection="1">
      <alignment horizontal="left" vertical="center" wrapText="1"/>
      <protection locked="0"/>
    </xf>
    <xf numFmtId="0" fontId="30" fillId="0" borderId="13" xfId="29" applyFont="1" applyBorder="1" applyAlignment="1" applyProtection="1">
      <alignment horizontal="left" vertical="center" wrapText="1"/>
      <protection locked="0"/>
    </xf>
    <xf numFmtId="0" fontId="33" fillId="0" borderId="0" xfId="29" applyFont="1" applyAlignment="1" applyProtection="1">
      <alignment horizontal="center" vertical="center" wrapText="1"/>
      <protection locked="0"/>
    </xf>
    <xf numFmtId="0" fontId="33" fillId="0" borderId="33" xfId="29" applyFont="1" applyBorder="1" applyAlignment="1" applyProtection="1">
      <alignment horizontal="center" vertical="center" wrapText="1"/>
      <protection locked="0"/>
    </xf>
    <xf numFmtId="0" fontId="22" fillId="27" borderId="0" xfId="29" applyFont="1" applyFill="1" applyAlignment="1" applyProtection="1">
      <alignment horizontal="center" vertical="center"/>
      <protection locked="0"/>
    </xf>
    <xf numFmtId="0" fontId="29" fillId="0" borderId="22" xfId="29" applyFont="1" applyBorder="1" applyAlignment="1">
      <alignment horizontal="left" vertical="top" wrapText="1"/>
    </xf>
    <xf numFmtId="0" fontId="29" fillId="0" borderId="21" xfId="29" applyFont="1" applyBorder="1" applyAlignment="1">
      <alignment horizontal="left" vertical="top"/>
    </xf>
    <xf numFmtId="0" fontId="29" fillId="0" borderId="0" xfId="29" applyFont="1" applyAlignment="1">
      <alignment horizontal="left" vertical="top"/>
    </xf>
    <xf numFmtId="0" fontId="29" fillId="0" borderId="12" xfId="29" applyFont="1" applyBorder="1" applyAlignment="1">
      <alignment horizontal="left" vertical="top"/>
    </xf>
    <xf numFmtId="0" fontId="29" fillId="0" borderId="18" xfId="29" applyFont="1" applyBorder="1" applyAlignment="1">
      <alignment horizontal="left" vertical="top"/>
    </xf>
    <xf numFmtId="0" fontId="29" fillId="0" borderId="13" xfId="29" applyFont="1" applyBorder="1" applyAlignment="1">
      <alignment horizontal="left" vertical="top"/>
    </xf>
    <xf numFmtId="0" fontId="23" fillId="0" borderId="0" xfId="29" applyFont="1" applyAlignment="1">
      <alignment horizontal="left" vertical="center" wrapText="1"/>
    </xf>
    <xf numFmtId="0" fontId="23" fillId="0" borderId="12" xfId="29" applyFont="1" applyBorder="1" applyAlignment="1">
      <alignment horizontal="left" vertical="center" wrapText="1"/>
    </xf>
    <xf numFmtId="0" fontId="23" fillId="0" borderId="18" xfId="29" applyFont="1" applyBorder="1" applyAlignment="1">
      <alignment horizontal="left" vertical="center" wrapText="1"/>
    </xf>
    <xf numFmtId="0" fontId="23" fillId="0" borderId="13" xfId="29" applyFont="1" applyBorder="1" applyAlignment="1">
      <alignment horizontal="left" vertical="center" wrapText="1"/>
    </xf>
    <xf numFmtId="0" fontId="28" fillId="0" borderId="18" xfId="29" applyFont="1" applyBorder="1" applyAlignment="1">
      <alignment horizontal="center" vertical="center" wrapText="1"/>
    </xf>
    <xf numFmtId="0" fontId="22" fillId="0" borderId="18" xfId="29" applyFont="1" applyBorder="1" applyAlignment="1">
      <alignment horizontal="center" vertical="center" wrapText="1"/>
    </xf>
  </cellXfs>
  <cellStyles count="47">
    <cellStyle name="20 % – Zvýraznění1 2" xfId="1" xr:uid="{00000000-0005-0000-0000-000000000000}"/>
    <cellStyle name="20 % – Zvýraznění2 2" xfId="2" xr:uid="{00000000-0005-0000-0000-000001000000}"/>
    <cellStyle name="20 % – Zvýraznění3 2" xfId="3" xr:uid="{00000000-0005-0000-0000-000002000000}"/>
    <cellStyle name="20 % – Zvýraznění4 2" xfId="4" xr:uid="{00000000-0005-0000-0000-000003000000}"/>
    <cellStyle name="20 % – Zvýraznění5 2" xfId="5" xr:uid="{00000000-0005-0000-0000-000004000000}"/>
    <cellStyle name="20 % – Zvýraznění6 2" xfId="6" xr:uid="{00000000-0005-0000-0000-000005000000}"/>
    <cellStyle name="40 % – Zvýraznění1 2" xfId="7" xr:uid="{00000000-0005-0000-0000-000006000000}"/>
    <cellStyle name="40 % – Zvýraznění2 2" xfId="8" xr:uid="{00000000-0005-0000-0000-000007000000}"/>
    <cellStyle name="40 % – Zvýraznění3 2" xfId="9" xr:uid="{00000000-0005-0000-0000-000008000000}"/>
    <cellStyle name="40 % – Zvýraznění4 2" xfId="10" xr:uid="{00000000-0005-0000-0000-000009000000}"/>
    <cellStyle name="40 % – Zvýraznění5 2" xfId="11" xr:uid="{00000000-0005-0000-0000-00000A000000}"/>
    <cellStyle name="40 % – Zvýraznění6 2" xfId="12" xr:uid="{00000000-0005-0000-0000-00000B000000}"/>
    <cellStyle name="60 % – Zvýraznění1 2" xfId="13" xr:uid="{00000000-0005-0000-0000-00000C000000}"/>
    <cellStyle name="60 % – Zvýraznění2 2" xfId="14" xr:uid="{00000000-0005-0000-0000-00000D000000}"/>
    <cellStyle name="60 % – Zvýraznění3 2" xfId="15" xr:uid="{00000000-0005-0000-0000-00000E000000}"/>
    <cellStyle name="60 % – Zvýraznění4 2" xfId="16" xr:uid="{00000000-0005-0000-0000-00000F000000}"/>
    <cellStyle name="60 % – Zvýraznění5 2" xfId="17" xr:uid="{00000000-0005-0000-0000-000010000000}"/>
    <cellStyle name="60 % – Zvýraznění6 2" xfId="18" xr:uid="{00000000-0005-0000-0000-000011000000}"/>
    <cellStyle name="Čárka 2" xfId="46" xr:uid="{00000000-0005-0000-0000-000013000000}"/>
    <cellStyle name="Celkem 2" xfId="19" xr:uid="{00000000-0005-0000-0000-000012000000}"/>
    <cellStyle name="Chybně 2" xfId="20" xr:uid="{00000000-0005-0000-0000-000014000000}"/>
    <cellStyle name="Kontrolní buňka 2" xfId="21" xr:uid="{00000000-0005-0000-0000-000015000000}"/>
    <cellStyle name="Nadpis 1 2" xfId="22" xr:uid="{00000000-0005-0000-0000-000016000000}"/>
    <cellStyle name="Nadpis 2 2" xfId="23" xr:uid="{00000000-0005-0000-0000-000017000000}"/>
    <cellStyle name="Nadpis 3 2" xfId="24" xr:uid="{00000000-0005-0000-0000-000018000000}"/>
    <cellStyle name="Nadpis 4 2" xfId="25" xr:uid="{00000000-0005-0000-0000-000019000000}"/>
    <cellStyle name="Název 2" xfId="26" xr:uid="{00000000-0005-0000-0000-00001A000000}"/>
    <cellStyle name="Neutrální 2" xfId="27" xr:uid="{00000000-0005-0000-0000-00001B000000}"/>
    <cellStyle name="Normal" xfId="0" builtinId="0"/>
    <cellStyle name="Normálna 3" xfId="44" xr:uid="{00000000-0005-0000-0000-00001D000000}"/>
    <cellStyle name="normálne 7" xfId="45" xr:uid="{00000000-0005-0000-0000-00001E000000}"/>
    <cellStyle name="Normální 2" xfId="28" xr:uid="{00000000-0005-0000-0000-00001F000000}"/>
    <cellStyle name="normální_POL.XLS" xfId="29" xr:uid="{00000000-0005-0000-0000-000020000000}"/>
    <cellStyle name="Poznámka 2" xfId="30" xr:uid="{00000000-0005-0000-0000-000021000000}"/>
    <cellStyle name="Propojená buňka 2" xfId="31" xr:uid="{00000000-0005-0000-0000-000022000000}"/>
    <cellStyle name="Správně 2" xfId="32" xr:uid="{00000000-0005-0000-0000-000023000000}"/>
    <cellStyle name="Text upozornění 2" xfId="33" xr:uid="{00000000-0005-0000-0000-000024000000}"/>
    <cellStyle name="Vstup 2" xfId="34" xr:uid="{00000000-0005-0000-0000-000025000000}"/>
    <cellStyle name="Výpočet 2" xfId="35" xr:uid="{00000000-0005-0000-0000-000026000000}"/>
    <cellStyle name="Výstup 2" xfId="36" xr:uid="{00000000-0005-0000-0000-000027000000}"/>
    <cellStyle name="Vysvětlující text 2" xfId="37" xr:uid="{00000000-0005-0000-0000-000028000000}"/>
    <cellStyle name="Zvýraznění 1 2" xfId="38" xr:uid="{00000000-0005-0000-0000-000029000000}"/>
    <cellStyle name="Zvýraznění 2 2" xfId="39" xr:uid="{00000000-0005-0000-0000-00002A000000}"/>
    <cellStyle name="Zvýraznění 3 2" xfId="40" xr:uid="{00000000-0005-0000-0000-00002B000000}"/>
    <cellStyle name="Zvýraznění 4 2" xfId="41" xr:uid="{00000000-0005-0000-0000-00002C000000}"/>
    <cellStyle name="Zvýraznění 5 2" xfId="42" xr:uid="{00000000-0005-0000-0000-00002D000000}"/>
    <cellStyle name="Zvýraznění 6 2" xfId="43" xr:uid="{00000000-0005-0000-0000-00002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B2CA6-9D00-41F5-B459-9EA0EF747EDC}">
  <dimension ref="A1:A64"/>
  <sheetViews>
    <sheetView zoomScaleNormal="100" workbookViewId="0"/>
  </sheetViews>
  <sheetFormatPr defaultRowHeight="15"/>
  <cols>
    <col min="1" max="1" width="123.140625" customWidth="1"/>
  </cols>
  <sheetData>
    <row r="1" spans="1:1" ht="15.75">
      <c r="A1" s="41" t="s">
        <v>52</v>
      </c>
    </row>
    <row r="2" spans="1:1" ht="15.75">
      <c r="A2" s="41"/>
    </row>
    <row r="3" spans="1:1" ht="15.75">
      <c r="A3" s="42" t="s">
        <v>104</v>
      </c>
    </row>
    <row r="4" spans="1:1" ht="15.75">
      <c r="A4" s="42" t="s">
        <v>105</v>
      </c>
    </row>
    <row r="5" spans="1:1" ht="15.75">
      <c r="A5" s="42"/>
    </row>
    <row r="6" spans="1:1">
      <c r="A6" s="38"/>
    </row>
    <row r="7" spans="1:1">
      <c r="A7" s="39" t="s">
        <v>46</v>
      </c>
    </row>
    <row r="8" spans="1:1">
      <c r="A8" s="38" t="s">
        <v>73</v>
      </c>
    </row>
    <row r="9" spans="1:1">
      <c r="A9" s="40" t="s">
        <v>74</v>
      </c>
    </row>
    <row r="10" spans="1:1" ht="45">
      <c r="A10" s="40" t="s">
        <v>75</v>
      </c>
    </row>
    <row r="11" spans="1:1">
      <c r="A11" s="40"/>
    </row>
    <row r="12" spans="1:1">
      <c r="A12" s="38" t="s">
        <v>76</v>
      </c>
    </row>
    <row r="13" spans="1:1">
      <c r="A13" s="40" t="s">
        <v>77</v>
      </c>
    </row>
    <row r="14" spans="1:1" ht="30">
      <c r="A14" s="40" t="s">
        <v>78</v>
      </c>
    </row>
    <row r="15" spans="1:1">
      <c r="A15" s="40"/>
    </row>
    <row r="16" spans="1:1">
      <c r="A16" s="38" t="s">
        <v>79</v>
      </c>
    </row>
    <row r="17" spans="1:1">
      <c r="A17" s="40" t="s">
        <v>80</v>
      </c>
    </row>
    <row r="18" spans="1:1" ht="45">
      <c r="A18" s="40" t="s">
        <v>81</v>
      </c>
    </row>
    <row r="19" spans="1:1">
      <c r="A19" s="40"/>
    </row>
    <row r="20" spans="1:1">
      <c r="A20" s="38" t="s">
        <v>82</v>
      </c>
    </row>
    <row r="21" spans="1:1">
      <c r="A21" s="40" t="s">
        <v>83</v>
      </c>
    </row>
    <row r="22" spans="1:1" ht="45">
      <c r="A22" s="40" t="s">
        <v>84</v>
      </c>
    </row>
    <row r="23" spans="1:1">
      <c r="A23" s="40"/>
    </row>
    <row r="24" spans="1:1">
      <c r="A24" s="38" t="s">
        <v>85</v>
      </c>
    </row>
    <row r="25" spans="1:1">
      <c r="A25" s="40" t="s">
        <v>47</v>
      </c>
    </row>
    <row r="26" spans="1:1" ht="45">
      <c r="A26" s="40" t="s">
        <v>48</v>
      </c>
    </row>
    <row r="27" spans="1:1">
      <c r="A27" s="40"/>
    </row>
    <row r="28" spans="1:1">
      <c r="A28" s="38"/>
    </row>
    <row r="29" spans="1:1">
      <c r="A29" s="39" t="s">
        <v>86</v>
      </c>
    </row>
    <row r="30" spans="1:1">
      <c r="A30" s="38" t="s">
        <v>87</v>
      </c>
    </row>
    <row r="31" spans="1:1" ht="30">
      <c r="A31" s="40" t="s">
        <v>88</v>
      </c>
    </row>
    <row r="32" spans="1:1">
      <c r="A32" s="40"/>
    </row>
    <row r="33" spans="1:1">
      <c r="A33" s="38" t="s">
        <v>89</v>
      </c>
    </row>
    <row r="34" spans="1:1" ht="30">
      <c r="A34" s="40" t="s">
        <v>90</v>
      </c>
    </row>
    <row r="35" spans="1:1">
      <c r="A35" s="40"/>
    </row>
    <row r="36" spans="1:1">
      <c r="A36" s="38" t="s">
        <v>91</v>
      </c>
    </row>
    <row r="37" spans="1:1" ht="30">
      <c r="A37" s="40" t="s">
        <v>92</v>
      </c>
    </row>
    <row r="38" spans="1:1">
      <c r="A38" s="40"/>
    </row>
    <row r="39" spans="1:1">
      <c r="A39" s="38" t="s">
        <v>93</v>
      </c>
    </row>
    <row r="40" spans="1:1" ht="30">
      <c r="A40" s="40" t="s">
        <v>94</v>
      </c>
    </row>
    <row r="41" spans="1:1">
      <c r="A41" s="40"/>
    </row>
    <row r="42" spans="1:1">
      <c r="A42" s="38" t="s">
        <v>95</v>
      </c>
    </row>
    <row r="43" spans="1:1">
      <c r="A43" s="40" t="s">
        <v>96</v>
      </c>
    </row>
    <row r="44" spans="1:1">
      <c r="A44" s="40" t="s">
        <v>97</v>
      </c>
    </row>
    <row r="45" spans="1:1">
      <c r="A45" s="40"/>
    </row>
    <row r="46" spans="1:1">
      <c r="A46" s="38" t="s">
        <v>98</v>
      </c>
    </row>
    <row r="47" spans="1:1" ht="30">
      <c r="A47" s="40" t="s">
        <v>99</v>
      </c>
    </row>
    <row r="48" spans="1:1">
      <c r="A48" s="40"/>
    </row>
    <row r="49" spans="1:1">
      <c r="A49" s="38" t="s">
        <v>100</v>
      </c>
    </row>
    <row r="50" spans="1:1" ht="30">
      <c r="A50" s="40" t="s">
        <v>101</v>
      </c>
    </row>
    <row r="51" spans="1:1">
      <c r="A51" s="40"/>
    </row>
    <row r="52" spans="1:1">
      <c r="A52" s="38" t="s">
        <v>102</v>
      </c>
    </row>
    <row r="53" spans="1:1">
      <c r="A53" s="40" t="s">
        <v>103</v>
      </c>
    </row>
    <row r="54" spans="1:1" ht="30">
      <c r="A54" s="40" t="s">
        <v>49</v>
      </c>
    </row>
    <row r="55" spans="1:1">
      <c r="A55" s="40"/>
    </row>
    <row r="56" spans="1:1">
      <c r="A56" s="38"/>
    </row>
    <row r="57" spans="1:1">
      <c r="A57" s="40"/>
    </row>
    <row r="58" spans="1:1">
      <c r="A58" s="40"/>
    </row>
    <row r="59" spans="1:1">
      <c r="A59" s="40"/>
    </row>
    <row r="60" spans="1:1">
      <c r="A60" s="38"/>
    </row>
    <row r="61" spans="1:1">
      <c r="A61" s="40"/>
    </row>
    <row r="62" spans="1:1">
      <c r="A62" s="40"/>
    </row>
    <row r="63" spans="1:1">
      <c r="A63" s="40"/>
    </row>
    <row r="64" spans="1:1">
      <c r="A64" s="40"/>
    </row>
  </sheetData>
  <sheetProtection algorithmName="SHA-512" hashValue="WOC23wyGRJLPc6OmdrmHkhvnxx+r8EHjLxJr22c2EjV+53AuKVuM2EX9bH0cGlfIoS7ZBKkyc59L42IZ/YQ98A==" saltValue="rUL5PvzY4wNzV5rN3fVwDw=="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37A52-9F43-4058-809D-9CA30F401E31}">
  <sheetPr>
    <pageSetUpPr fitToPage="1"/>
  </sheetPr>
  <dimension ref="A1:I26"/>
  <sheetViews>
    <sheetView tabSelected="1" workbookViewId="0">
      <selection activeCell="H24" sqref="H24"/>
    </sheetView>
  </sheetViews>
  <sheetFormatPr defaultRowHeight="15"/>
  <cols>
    <col min="1" max="1" width="9.140625" style="62"/>
    <col min="2" max="2" width="44.140625" style="62" customWidth="1"/>
    <col min="3" max="3" width="19.85546875" style="62" customWidth="1"/>
    <col min="4" max="5" width="9.140625" style="62"/>
    <col min="6" max="6" width="13.28515625" style="62" customWidth="1"/>
    <col min="7" max="7" width="9.140625" style="62"/>
    <col min="8" max="8" width="14.7109375" style="62" customWidth="1"/>
    <col min="9" max="9" width="13" style="62" customWidth="1"/>
    <col min="10" max="16384" width="9.140625" style="62"/>
  </cols>
  <sheetData>
    <row r="1" spans="1:9">
      <c r="A1" s="58"/>
      <c r="B1" s="58"/>
      <c r="C1" s="58"/>
      <c r="D1" s="59"/>
      <c r="E1" s="60"/>
      <c r="F1" s="60"/>
      <c r="G1" s="61"/>
      <c r="H1" s="59"/>
      <c r="I1" s="59" t="s">
        <v>54</v>
      </c>
    </row>
    <row r="2" spans="1:9" ht="15.75">
      <c r="A2" s="58"/>
      <c r="B2" s="90" t="s">
        <v>53</v>
      </c>
      <c r="C2" s="90"/>
      <c r="D2" s="91"/>
      <c r="E2" s="91"/>
      <c r="F2" s="91"/>
      <c r="G2" s="91"/>
      <c r="H2" s="91"/>
      <c r="I2" s="91"/>
    </row>
    <row r="3" spans="1:9">
      <c r="A3" s="63" t="s">
        <v>7</v>
      </c>
      <c r="B3" s="64" t="s">
        <v>55</v>
      </c>
      <c r="C3" s="65"/>
      <c r="D3" s="66"/>
      <c r="E3" s="67"/>
      <c r="F3" s="68"/>
      <c r="G3" s="69"/>
      <c r="H3" s="92" t="s">
        <v>50</v>
      </c>
      <c r="I3" s="93"/>
    </row>
    <row r="4" spans="1:9">
      <c r="A4" s="70" t="s">
        <v>5</v>
      </c>
      <c r="B4" s="98" t="s">
        <v>56</v>
      </c>
      <c r="C4" s="98"/>
      <c r="D4" s="98"/>
      <c r="E4" s="99"/>
      <c r="F4" s="71"/>
      <c r="G4" s="71"/>
      <c r="H4" s="94"/>
      <c r="I4" s="95"/>
    </row>
    <row r="5" spans="1:9" ht="38.25">
      <c r="A5" s="72" t="s">
        <v>8</v>
      </c>
      <c r="B5" s="100" t="s">
        <v>9</v>
      </c>
      <c r="C5" s="100"/>
      <c r="D5" s="100"/>
      <c r="E5" s="101"/>
      <c r="F5" s="73"/>
      <c r="G5" s="73"/>
      <c r="H5" s="96"/>
      <c r="I5" s="97"/>
    </row>
    <row r="6" spans="1:9">
      <c r="A6" s="58"/>
      <c r="B6" s="74"/>
      <c r="C6" s="74"/>
      <c r="D6" s="74"/>
      <c r="E6" s="74"/>
      <c r="F6" s="74"/>
      <c r="G6" s="74"/>
      <c r="H6" s="75"/>
      <c r="I6" s="75"/>
    </row>
    <row r="7" spans="1:9" ht="39" thickBot="1">
      <c r="A7" s="76" t="s">
        <v>10</v>
      </c>
      <c r="B7" s="76" t="s">
        <v>0</v>
      </c>
      <c r="C7" s="76" t="s">
        <v>44</v>
      </c>
      <c r="D7" s="77" t="s">
        <v>1</v>
      </c>
      <c r="E7" s="76" t="s">
        <v>39</v>
      </c>
      <c r="F7" s="76" t="s">
        <v>36</v>
      </c>
      <c r="G7" s="76" t="s">
        <v>40</v>
      </c>
      <c r="H7" s="76" t="s">
        <v>37</v>
      </c>
      <c r="I7" s="76" t="s">
        <v>38</v>
      </c>
    </row>
    <row r="8" spans="1:9">
      <c r="A8" s="86">
        <v>1</v>
      </c>
      <c r="B8" s="47" t="s">
        <v>57</v>
      </c>
      <c r="C8" s="48" t="s">
        <v>58</v>
      </c>
      <c r="D8" s="49" t="s">
        <v>3</v>
      </c>
      <c r="E8" s="49">
        <v>1</v>
      </c>
      <c r="F8" s="43"/>
      <c r="G8" s="78">
        <f t="shared" ref="G8:G20" si="0">E8*F8</f>
        <v>0</v>
      </c>
      <c r="H8" s="44"/>
      <c r="I8" s="79">
        <f t="shared" ref="I8:I20" si="1">E8*H8</f>
        <v>0</v>
      </c>
    </row>
    <row r="9" spans="1:9" ht="17.25" customHeight="1">
      <c r="A9" s="87">
        <v>2</v>
      </c>
      <c r="B9" s="50" t="s">
        <v>59</v>
      </c>
      <c r="C9" s="51" t="s">
        <v>60</v>
      </c>
      <c r="D9" s="5" t="s">
        <v>3</v>
      </c>
      <c r="E9" s="5">
        <v>1</v>
      </c>
      <c r="F9" s="37"/>
      <c r="G9" s="80">
        <f t="shared" si="0"/>
        <v>0</v>
      </c>
      <c r="H9" s="36"/>
      <c r="I9" s="81">
        <f t="shared" si="1"/>
        <v>0</v>
      </c>
    </row>
    <row r="10" spans="1:9">
      <c r="A10" s="87">
        <v>3</v>
      </c>
      <c r="B10" s="52" t="s">
        <v>61</v>
      </c>
      <c r="C10" s="51" t="s">
        <v>62</v>
      </c>
      <c r="D10" s="5" t="s">
        <v>3</v>
      </c>
      <c r="E10" s="5">
        <v>1</v>
      </c>
      <c r="F10" s="37"/>
      <c r="G10" s="80">
        <f t="shared" si="0"/>
        <v>0</v>
      </c>
      <c r="H10" s="36"/>
      <c r="I10" s="81">
        <f t="shared" si="1"/>
        <v>0</v>
      </c>
    </row>
    <row r="11" spans="1:9">
      <c r="A11" s="87">
        <v>4</v>
      </c>
      <c r="B11" s="50" t="s">
        <v>63</v>
      </c>
      <c r="C11" s="51" t="s">
        <v>64</v>
      </c>
      <c r="D11" s="5" t="s">
        <v>3</v>
      </c>
      <c r="E11" s="5">
        <v>1</v>
      </c>
      <c r="F11" s="37"/>
      <c r="G11" s="80">
        <f t="shared" si="0"/>
        <v>0</v>
      </c>
      <c r="H11" s="36"/>
      <c r="I11" s="81">
        <f t="shared" si="1"/>
        <v>0</v>
      </c>
    </row>
    <row r="12" spans="1:9">
      <c r="A12" s="87">
        <v>5</v>
      </c>
      <c r="B12" s="52" t="s">
        <v>43</v>
      </c>
      <c r="C12" s="51" t="s">
        <v>45</v>
      </c>
      <c r="D12" s="5" t="s">
        <v>3</v>
      </c>
      <c r="E12" s="5">
        <v>1</v>
      </c>
      <c r="F12" s="37"/>
      <c r="G12" s="80">
        <f t="shared" si="0"/>
        <v>0</v>
      </c>
      <c r="H12" s="36"/>
      <c r="I12" s="81">
        <f t="shared" si="1"/>
        <v>0</v>
      </c>
    </row>
    <row r="13" spans="1:9" ht="27">
      <c r="A13" s="87">
        <v>6</v>
      </c>
      <c r="B13" s="50" t="s">
        <v>65</v>
      </c>
      <c r="C13" s="53"/>
      <c r="D13" s="5" t="s">
        <v>3</v>
      </c>
      <c r="E13" s="5">
        <v>1</v>
      </c>
      <c r="F13" s="37"/>
      <c r="G13" s="80">
        <f t="shared" si="0"/>
        <v>0</v>
      </c>
      <c r="H13" s="36"/>
      <c r="I13" s="81">
        <f t="shared" si="1"/>
        <v>0</v>
      </c>
    </row>
    <row r="14" spans="1:9" ht="18.75" customHeight="1">
      <c r="A14" s="87">
        <v>7</v>
      </c>
      <c r="B14" s="50" t="s">
        <v>66</v>
      </c>
      <c r="C14" s="53"/>
      <c r="D14" s="5" t="s">
        <v>3</v>
      </c>
      <c r="E14" s="5">
        <v>2</v>
      </c>
      <c r="F14" s="37"/>
      <c r="G14" s="80">
        <f t="shared" si="0"/>
        <v>0</v>
      </c>
      <c r="H14" s="36"/>
      <c r="I14" s="81">
        <f t="shared" si="1"/>
        <v>0</v>
      </c>
    </row>
    <row r="15" spans="1:9" ht="27">
      <c r="A15" s="87">
        <v>8</v>
      </c>
      <c r="B15" s="50" t="s">
        <v>67</v>
      </c>
      <c r="C15" s="53"/>
      <c r="D15" s="5" t="s">
        <v>3</v>
      </c>
      <c r="E15" s="5">
        <v>1</v>
      </c>
      <c r="F15" s="37"/>
      <c r="G15" s="80">
        <f t="shared" si="0"/>
        <v>0</v>
      </c>
      <c r="H15" s="36"/>
      <c r="I15" s="81">
        <f t="shared" si="1"/>
        <v>0</v>
      </c>
    </row>
    <row r="16" spans="1:9">
      <c r="A16" s="87">
        <v>9</v>
      </c>
      <c r="B16" s="50" t="s">
        <v>68</v>
      </c>
      <c r="C16" s="54"/>
      <c r="D16" s="5" t="s">
        <v>3</v>
      </c>
      <c r="E16" s="5">
        <v>1</v>
      </c>
      <c r="F16" s="37"/>
      <c r="G16" s="80">
        <f t="shared" si="0"/>
        <v>0</v>
      </c>
      <c r="H16" s="36"/>
      <c r="I16" s="81">
        <f t="shared" si="1"/>
        <v>0</v>
      </c>
    </row>
    <row r="17" spans="1:9" ht="16.5" customHeight="1">
      <c r="A17" s="87">
        <v>10</v>
      </c>
      <c r="B17" s="50" t="s">
        <v>69</v>
      </c>
      <c r="C17" s="53"/>
      <c r="D17" s="5" t="s">
        <v>3</v>
      </c>
      <c r="E17" s="5">
        <v>1</v>
      </c>
      <c r="F17" s="37"/>
      <c r="G17" s="80">
        <f t="shared" si="0"/>
        <v>0</v>
      </c>
      <c r="H17" s="36"/>
      <c r="I17" s="81">
        <f t="shared" si="1"/>
        <v>0</v>
      </c>
    </row>
    <row r="18" spans="1:9">
      <c r="A18" s="87">
        <v>11</v>
      </c>
      <c r="B18" s="50" t="s">
        <v>70</v>
      </c>
      <c r="C18" s="53"/>
      <c r="D18" s="5" t="s">
        <v>3</v>
      </c>
      <c r="E18" s="5">
        <v>3</v>
      </c>
      <c r="F18" s="37"/>
      <c r="G18" s="80">
        <f t="shared" si="0"/>
        <v>0</v>
      </c>
      <c r="H18" s="36"/>
      <c r="I18" s="81">
        <f t="shared" si="1"/>
        <v>0</v>
      </c>
    </row>
    <row r="19" spans="1:9" ht="27">
      <c r="A19" s="87">
        <v>12</v>
      </c>
      <c r="B19" s="50" t="s">
        <v>71</v>
      </c>
      <c r="C19" s="53"/>
      <c r="D19" s="5" t="s">
        <v>3</v>
      </c>
      <c r="E19" s="5">
        <v>5</v>
      </c>
      <c r="F19" s="37"/>
      <c r="G19" s="80">
        <f t="shared" ref="G19" si="2">E19*F19</f>
        <v>0</v>
      </c>
      <c r="H19" s="36"/>
      <c r="I19" s="81">
        <f t="shared" ref="I19" si="3">E19*H19</f>
        <v>0</v>
      </c>
    </row>
    <row r="20" spans="1:9" ht="15.75" thickBot="1">
      <c r="A20" s="88">
        <v>13</v>
      </c>
      <c r="B20" s="55" t="s">
        <v>72</v>
      </c>
      <c r="C20" s="56"/>
      <c r="D20" s="57" t="s">
        <v>3</v>
      </c>
      <c r="E20" s="57">
        <v>3</v>
      </c>
      <c r="F20" s="45"/>
      <c r="G20" s="82">
        <f t="shared" si="0"/>
        <v>0</v>
      </c>
      <c r="H20" s="46"/>
      <c r="I20" s="83">
        <f t="shared" si="1"/>
        <v>0</v>
      </c>
    </row>
    <row r="21" spans="1:9" ht="15.75" thickBot="1">
      <c r="A21" s="102" t="s">
        <v>51</v>
      </c>
      <c r="B21" s="102"/>
      <c r="C21" s="102"/>
      <c r="D21" s="102"/>
      <c r="E21" s="102"/>
      <c r="F21" s="102"/>
      <c r="G21" s="102"/>
      <c r="H21" s="103"/>
      <c r="I21" s="84">
        <f>SUM(I8:I20)</f>
        <v>0</v>
      </c>
    </row>
    <row r="22" spans="1:9">
      <c r="A22" s="58"/>
      <c r="B22" s="58"/>
      <c r="C22" s="58"/>
      <c r="D22" s="59"/>
      <c r="E22" s="58"/>
      <c r="F22" s="58"/>
      <c r="G22" s="58"/>
      <c r="H22" s="58"/>
      <c r="I22" s="58"/>
    </row>
    <row r="23" spans="1:9">
      <c r="A23" s="58"/>
      <c r="B23" s="58"/>
      <c r="C23" s="58"/>
      <c r="D23" s="59"/>
      <c r="E23" s="58"/>
      <c r="F23" s="58"/>
      <c r="G23" s="58"/>
      <c r="H23" s="58"/>
      <c r="I23" s="58"/>
    </row>
    <row r="24" spans="1:9" ht="25.5">
      <c r="A24" s="58"/>
      <c r="B24" s="85" t="s">
        <v>42</v>
      </c>
      <c r="C24" s="85"/>
      <c r="D24" s="104"/>
      <c r="E24" s="104"/>
      <c r="F24" s="58"/>
      <c r="G24" s="58"/>
      <c r="H24" s="58"/>
      <c r="I24" s="58"/>
    </row>
    <row r="25" spans="1:9">
      <c r="A25" s="58"/>
      <c r="B25" s="85"/>
      <c r="C25" s="85"/>
      <c r="D25" s="58"/>
      <c r="E25" s="58"/>
      <c r="F25" s="58"/>
      <c r="G25" s="58"/>
      <c r="H25" s="58"/>
      <c r="I25" s="58"/>
    </row>
    <row r="26" spans="1:9">
      <c r="A26" s="58"/>
      <c r="B26" s="85"/>
      <c r="C26" s="85"/>
      <c r="D26" s="58"/>
      <c r="E26" s="58"/>
      <c r="F26" s="89" t="s">
        <v>41</v>
      </c>
      <c r="G26" s="89"/>
      <c r="H26" s="58"/>
      <c r="I26" s="58"/>
    </row>
  </sheetData>
  <sheetProtection algorithmName="SHA-512" hashValue="bj4S9N7dSYzc86Hwf3xVLkFxNOJJX0aGnTBYXBGen6iqeBfTgrqpCCOyRQcfY8KCOHFUQNOpu+Z/XDGIHIbZag==" saltValue="TE46WVw8OkNBKpsL9T9CMA==" spinCount="100000" sheet="1" objects="1" scenarios="1"/>
  <mergeCells count="7">
    <mergeCell ref="F26:G26"/>
    <mergeCell ref="B2:I2"/>
    <mergeCell ref="H3:I5"/>
    <mergeCell ref="B4:E4"/>
    <mergeCell ref="B5:E5"/>
    <mergeCell ref="A21:H21"/>
    <mergeCell ref="D24:E24"/>
  </mergeCells>
  <pageMargins left="0.7" right="0.7" top="0.75" bottom="0.75" header="0.3" footer="0.3"/>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F8EE3-A39D-4816-BC94-8F4D01930411}">
  <sheetPr>
    <pageSetUpPr fitToPage="1"/>
  </sheetPr>
  <dimension ref="A1:G121"/>
  <sheetViews>
    <sheetView topLeftCell="B1" zoomScale="130" zoomScaleNormal="130" zoomScaleSheetLayoutView="220" workbookViewId="0">
      <selection activeCell="C23" sqref="C23"/>
    </sheetView>
  </sheetViews>
  <sheetFormatPr defaultColWidth="9.140625" defaultRowHeight="11.25"/>
  <cols>
    <col min="1" max="1" width="7.5703125" style="1" hidden="1" customWidth="1"/>
    <col min="2" max="2" width="9.5703125" style="13" customWidth="1"/>
    <col min="3" max="3" width="55.7109375" style="1" customWidth="1"/>
    <col min="4" max="4" width="5.5703125" style="2" customWidth="1"/>
    <col min="5" max="5" width="6.42578125" style="3" customWidth="1"/>
    <col min="6" max="6" width="11.140625" style="2" customWidth="1"/>
    <col min="7" max="7" width="12.7109375" style="2" customWidth="1"/>
    <col min="8" max="23" width="9.140625" style="2"/>
    <col min="24" max="24" width="10.140625" style="2" customWidth="1"/>
    <col min="25" max="25" width="40.42578125" style="2" customWidth="1"/>
    <col min="26" max="26" width="6.42578125" style="2" customWidth="1"/>
    <col min="27" max="27" width="8.5703125" style="2" customWidth="1"/>
    <col min="28" max="28" width="9.85546875" style="2" customWidth="1"/>
    <col min="29" max="29" width="13.85546875" style="2" customWidth="1"/>
    <col min="30" max="33" width="9.140625" style="2"/>
    <col min="34" max="34" width="75.42578125" style="2" customWidth="1"/>
    <col min="35" max="35" width="45.28515625" style="2" customWidth="1"/>
    <col min="36" max="16384" width="9.140625" style="2"/>
  </cols>
  <sheetData>
    <row r="1" spans="1:7" ht="22.5" customHeight="1">
      <c r="B1" s="115" t="s">
        <v>35</v>
      </c>
      <c r="C1" s="116"/>
      <c r="D1" s="116"/>
      <c r="E1" s="116"/>
      <c r="F1" s="116"/>
      <c r="G1" s="116"/>
    </row>
    <row r="2" spans="1:7">
      <c r="B2" s="6" t="s">
        <v>7</v>
      </c>
      <c r="C2" s="35" t="s">
        <v>34</v>
      </c>
      <c r="D2" s="34"/>
      <c r="E2" s="33"/>
      <c r="F2" s="105" t="s">
        <v>33</v>
      </c>
      <c r="G2" s="106"/>
    </row>
    <row r="3" spans="1:7" ht="18.600000000000001" customHeight="1">
      <c r="B3" s="7" t="s">
        <v>5</v>
      </c>
      <c r="C3" s="111" t="s">
        <v>28</v>
      </c>
      <c r="D3" s="111"/>
      <c r="E3" s="112"/>
      <c r="F3" s="107"/>
      <c r="G3" s="108"/>
    </row>
    <row r="4" spans="1:7" ht="27" customHeight="1">
      <c r="B4" s="8" t="s">
        <v>8</v>
      </c>
      <c r="C4" s="113" t="s">
        <v>32</v>
      </c>
      <c r="D4" s="113"/>
      <c r="E4" s="114"/>
      <c r="F4" s="109"/>
      <c r="G4" s="110"/>
    </row>
    <row r="5" spans="1:7">
      <c r="B5" s="13" t="s">
        <v>2</v>
      </c>
      <c r="C5" s="32"/>
      <c r="D5" s="2" t="s">
        <v>2</v>
      </c>
      <c r="E5" s="3" t="s">
        <v>2</v>
      </c>
    </row>
    <row r="6" spans="1:7">
      <c r="A6" s="1" t="s">
        <v>2</v>
      </c>
      <c r="B6" s="31" t="s">
        <v>31</v>
      </c>
      <c r="C6" s="30" t="s">
        <v>0</v>
      </c>
      <c r="D6" s="29" t="s">
        <v>1</v>
      </c>
      <c r="E6" s="29" t="s">
        <v>4</v>
      </c>
      <c r="F6" s="29" t="s">
        <v>30</v>
      </c>
      <c r="G6" s="29" t="s">
        <v>6</v>
      </c>
    </row>
    <row r="7" spans="1:7" ht="12">
      <c r="A7" s="1" t="s">
        <v>2</v>
      </c>
      <c r="B7" s="28" t="s">
        <v>29</v>
      </c>
      <c r="C7" s="27"/>
      <c r="D7" s="26"/>
      <c r="E7" s="26"/>
      <c r="F7" s="9"/>
      <c r="G7" s="10"/>
    </row>
    <row r="8" spans="1:7">
      <c r="A8" s="1" t="s">
        <v>2</v>
      </c>
      <c r="B8" s="17" t="s">
        <v>27</v>
      </c>
      <c r="C8" s="19"/>
      <c r="D8" s="5" t="s">
        <v>3</v>
      </c>
      <c r="E8" s="5">
        <v>2</v>
      </c>
      <c r="F8" s="20"/>
      <c r="G8" s="11">
        <f t="shared" ref="G8:G15" si="0">E8*F8</f>
        <v>0</v>
      </c>
    </row>
    <row r="9" spans="1:7">
      <c r="A9" s="1" t="s">
        <v>2</v>
      </c>
      <c r="B9" s="17" t="s">
        <v>26</v>
      </c>
      <c r="C9" s="19"/>
      <c r="D9" s="5" t="s">
        <v>3</v>
      </c>
      <c r="E9" s="5">
        <v>1</v>
      </c>
      <c r="F9" s="20"/>
      <c r="G9" s="11">
        <f t="shared" si="0"/>
        <v>0</v>
      </c>
    </row>
    <row r="10" spans="1:7">
      <c r="A10" s="1" t="s">
        <v>2</v>
      </c>
      <c r="B10" s="17" t="s">
        <v>25</v>
      </c>
      <c r="C10" s="19"/>
      <c r="D10" s="5" t="s">
        <v>3</v>
      </c>
      <c r="E10" s="5">
        <v>1</v>
      </c>
      <c r="F10" s="20"/>
      <c r="G10" s="11">
        <f t="shared" si="0"/>
        <v>0</v>
      </c>
    </row>
    <row r="11" spans="1:7">
      <c r="B11" s="17" t="s">
        <v>24</v>
      </c>
      <c r="C11" s="19"/>
      <c r="D11" s="4" t="s">
        <v>3</v>
      </c>
      <c r="E11" s="4">
        <v>1</v>
      </c>
      <c r="F11" s="20"/>
      <c r="G11" s="11">
        <f t="shared" si="0"/>
        <v>0</v>
      </c>
    </row>
    <row r="12" spans="1:7">
      <c r="A12" s="1" t="s">
        <v>2</v>
      </c>
      <c r="B12" s="17" t="s">
        <v>23</v>
      </c>
      <c r="C12" s="19"/>
      <c r="D12" s="4" t="s">
        <v>3</v>
      </c>
      <c r="E12" s="4">
        <v>1</v>
      </c>
      <c r="F12" s="20"/>
      <c r="G12" s="11">
        <f t="shared" si="0"/>
        <v>0</v>
      </c>
    </row>
    <row r="13" spans="1:7">
      <c r="A13" s="1" t="s">
        <v>2</v>
      </c>
      <c r="B13" s="17" t="s">
        <v>22</v>
      </c>
      <c r="C13" s="19"/>
      <c r="D13" s="5" t="s">
        <v>3</v>
      </c>
      <c r="E13" s="5">
        <v>1</v>
      </c>
      <c r="F13" s="20"/>
      <c r="G13" s="11">
        <f t="shared" si="0"/>
        <v>0</v>
      </c>
    </row>
    <row r="14" spans="1:7">
      <c r="A14" s="1" t="s">
        <v>2</v>
      </c>
      <c r="B14" s="17" t="s">
        <v>21</v>
      </c>
      <c r="C14" s="19"/>
      <c r="D14" s="5" t="s">
        <v>3</v>
      </c>
      <c r="E14" s="5">
        <v>1</v>
      </c>
      <c r="F14" s="20"/>
      <c r="G14" s="11">
        <f t="shared" si="0"/>
        <v>0</v>
      </c>
    </row>
    <row r="15" spans="1:7">
      <c r="A15" s="1" t="s">
        <v>2</v>
      </c>
      <c r="B15" s="17" t="s">
        <v>20</v>
      </c>
      <c r="C15" s="19"/>
      <c r="D15" s="5" t="s">
        <v>13</v>
      </c>
      <c r="E15" s="5">
        <v>1</v>
      </c>
      <c r="F15" s="20"/>
      <c r="G15" s="11">
        <f t="shared" si="0"/>
        <v>0</v>
      </c>
    </row>
    <row r="16" spans="1:7" ht="12" hidden="1">
      <c r="A16" s="1" t="s">
        <v>2</v>
      </c>
      <c r="B16" s="17" t="s">
        <v>19</v>
      </c>
      <c r="C16" s="16"/>
      <c r="D16" s="25"/>
      <c r="E16" s="24"/>
      <c r="F16" s="23"/>
      <c r="G16" s="10"/>
    </row>
    <row r="17" spans="1:7" hidden="1">
      <c r="A17" s="1" t="s">
        <v>2</v>
      </c>
      <c r="B17" s="17" t="s">
        <v>18</v>
      </c>
      <c r="C17" s="19"/>
      <c r="D17" s="5" t="s">
        <v>3</v>
      </c>
      <c r="E17" s="5">
        <v>1</v>
      </c>
      <c r="F17" s="20"/>
      <c r="G17" s="11">
        <f>E17*F17</f>
        <v>0</v>
      </c>
    </row>
    <row r="18" spans="1:7" hidden="1">
      <c r="A18" s="1" t="s">
        <v>2</v>
      </c>
      <c r="B18" s="17" t="s">
        <v>17</v>
      </c>
      <c r="C18" s="19"/>
      <c r="D18" s="5" t="s">
        <v>13</v>
      </c>
      <c r="E18" s="5">
        <v>1</v>
      </c>
      <c r="F18" s="20"/>
      <c r="G18" s="11">
        <f>E18*F18</f>
        <v>0</v>
      </c>
    </row>
    <row r="19" spans="1:7" hidden="1">
      <c r="A19" s="1" t="s">
        <v>2</v>
      </c>
      <c r="B19" s="22">
        <v>44257</v>
      </c>
      <c r="C19" s="2"/>
      <c r="D19" s="5" t="s">
        <v>16</v>
      </c>
      <c r="E19" s="5">
        <v>1</v>
      </c>
      <c r="F19" s="21"/>
      <c r="G19" s="11">
        <f>E19*F19</f>
        <v>0</v>
      </c>
    </row>
    <row r="20" spans="1:7" hidden="1">
      <c r="A20" s="1" t="s">
        <v>2</v>
      </c>
      <c r="B20" s="17" t="s">
        <v>15</v>
      </c>
      <c r="C20" s="19"/>
      <c r="D20" s="5" t="s">
        <v>13</v>
      </c>
      <c r="E20" s="5">
        <v>1</v>
      </c>
      <c r="F20" s="20"/>
      <c r="G20" s="11">
        <f>E20*F20</f>
        <v>0</v>
      </c>
    </row>
    <row r="21" spans="1:7">
      <c r="A21" s="1" t="s">
        <v>2</v>
      </c>
      <c r="B21" s="17" t="s">
        <v>14</v>
      </c>
      <c r="C21" s="19"/>
      <c r="D21" s="4" t="s">
        <v>13</v>
      </c>
      <c r="E21" s="4">
        <v>1</v>
      </c>
      <c r="F21" s="12"/>
      <c r="G21" s="11">
        <f>E21*F21</f>
        <v>0</v>
      </c>
    </row>
    <row r="22" spans="1:7">
      <c r="A22" s="1" t="s">
        <v>2</v>
      </c>
      <c r="B22" s="17"/>
      <c r="C22" s="19"/>
      <c r="D22" s="5"/>
      <c r="E22" s="5"/>
      <c r="F22" s="18"/>
      <c r="G22" s="10"/>
    </row>
    <row r="23" spans="1:7" ht="12">
      <c r="A23" s="1" t="s">
        <v>2</v>
      </c>
      <c r="B23" s="17"/>
      <c r="C23" s="16" t="s">
        <v>12</v>
      </c>
      <c r="D23" s="15"/>
      <c r="E23" s="15"/>
      <c r="F23" s="12"/>
      <c r="G23" s="14">
        <f>SUM(G8:G21)</f>
        <v>0</v>
      </c>
    </row>
    <row r="24" spans="1:7" ht="12" hidden="1">
      <c r="A24" s="1" t="s">
        <v>2</v>
      </c>
      <c r="B24" s="17"/>
      <c r="C24" s="16" t="s">
        <v>11</v>
      </c>
      <c r="D24" s="15"/>
      <c r="E24" s="15"/>
      <c r="F24" s="12"/>
      <c r="G24" s="14">
        <f>G23*1.21</f>
        <v>0</v>
      </c>
    </row>
    <row r="25" spans="1:7">
      <c r="A25" s="2"/>
      <c r="E25" s="1"/>
      <c r="F25" s="1"/>
      <c r="G25" s="1"/>
    </row>
    <row r="26" spans="1:7">
      <c r="B26" s="1"/>
      <c r="D26" s="1"/>
      <c r="E26" s="1"/>
      <c r="F26" s="1"/>
      <c r="G26" s="1"/>
    </row>
    <row r="27" spans="1:7">
      <c r="B27" s="1"/>
      <c r="D27" s="1"/>
      <c r="E27" s="1"/>
      <c r="F27" s="1"/>
      <c r="G27" s="1"/>
    </row>
    <row r="28" spans="1:7">
      <c r="B28" s="1"/>
      <c r="D28" s="1"/>
      <c r="E28" s="1"/>
      <c r="F28" s="1"/>
      <c r="G28" s="1"/>
    </row>
    <row r="29" spans="1:7">
      <c r="B29" s="1"/>
      <c r="D29" s="1"/>
      <c r="E29" s="1"/>
      <c r="F29" s="1"/>
      <c r="G29" s="1"/>
    </row>
    <row r="30" spans="1:7">
      <c r="B30" s="1"/>
      <c r="D30" s="1"/>
      <c r="E30" s="1"/>
      <c r="F30" s="1"/>
      <c r="G30" s="1"/>
    </row>
    <row r="31" spans="1:7">
      <c r="B31" s="1"/>
      <c r="D31" s="1"/>
      <c r="E31" s="1"/>
      <c r="F31" s="1"/>
      <c r="G31" s="1"/>
    </row>
    <row r="32" spans="1:7">
      <c r="B32" s="1"/>
      <c r="D32" s="1"/>
      <c r="E32" s="1"/>
      <c r="F32" s="1"/>
      <c r="G32" s="1"/>
    </row>
    <row r="33" spans="2:7">
      <c r="B33" s="1"/>
      <c r="D33" s="1"/>
      <c r="E33" s="1"/>
      <c r="F33" s="1"/>
      <c r="G33" s="1"/>
    </row>
    <row r="34" spans="2:7">
      <c r="B34" s="1"/>
      <c r="D34" s="1"/>
      <c r="E34" s="1"/>
      <c r="F34" s="1"/>
      <c r="G34" s="1"/>
    </row>
    <row r="35" spans="2:7">
      <c r="B35" s="1"/>
      <c r="D35" s="1"/>
      <c r="E35" s="1"/>
      <c r="F35" s="1"/>
      <c r="G35" s="1"/>
    </row>
    <row r="36" spans="2:7">
      <c r="B36" s="1"/>
      <c r="D36" s="1"/>
      <c r="E36" s="1"/>
      <c r="F36" s="1"/>
      <c r="G36" s="1"/>
    </row>
    <row r="37" spans="2:7">
      <c r="B37" s="1"/>
      <c r="D37" s="1"/>
      <c r="E37" s="1"/>
      <c r="F37" s="1"/>
      <c r="G37" s="1"/>
    </row>
    <row r="38" spans="2:7">
      <c r="E38" s="1"/>
      <c r="F38" s="1"/>
      <c r="G38" s="1"/>
    </row>
    <row r="39" spans="2:7">
      <c r="E39" s="1"/>
      <c r="F39" s="1"/>
      <c r="G39" s="1"/>
    </row>
    <row r="40" spans="2:7">
      <c r="E40" s="1"/>
      <c r="F40" s="1"/>
      <c r="G40" s="1"/>
    </row>
    <row r="41" spans="2:7">
      <c r="E41" s="1"/>
      <c r="F41" s="1"/>
      <c r="G41" s="1"/>
    </row>
    <row r="42" spans="2:7">
      <c r="E42" s="1"/>
      <c r="F42" s="1"/>
      <c r="G42" s="1"/>
    </row>
    <row r="43" spans="2:7">
      <c r="E43" s="1"/>
      <c r="F43" s="1"/>
      <c r="G43" s="1"/>
    </row>
    <row r="44" spans="2:7">
      <c r="E44" s="1"/>
      <c r="F44" s="1"/>
      <c r="G44" s="1"/>
    </row>
    <row r="45" spans="2:7">
      <c r="E45" s="1"/>
      <c r="F45" s="1"/>
      <c r="G45" s="1"/>
    </row>
    <row r="46" spans="2:7">
      <c r="E46" s="1"/>
      <c r="F46" s="1"/>
      <c r="G46" s="1"/>
    </row>
    <row r="47" spans="2:7">
      <c r="E47" s="1"/>
      <c r="F47" s="1"/>
      <c r="G47" s="1"/>
    </row>
    <row r="48" spans="2:7">
      <c r="E48" s="1"/>
      <c r="F48" s="1"/>
      <c r="G48" s="1"/>
    </row>
    <row r="49" spans="5:7">
      <c r="E49" s="1"/>
      <c r="F49" s="1"/>
      <c r="G49" s="1"/>
    </row>
    <row r="50" spans="5:7">
      <c r="E50" s="1"/>
      <c r="F50" s="1"/>
      <c r="G50" s="1"/>
    </row>
    <row r="51" spans="5:7">
      <c r="E51" s="1"/>
      <c r="F51" s="1"/>
      <c r="G51" s="1"/>
    </row>
    <row r="52" spans="5:7">
      <c r="E52" s="1"/>
      <c r="F52" s="1"/>
      <c r="G52" s="1"/>
    </row>
    <row r="53" spans="5:7">
      <c r="E53" s="1"/>
      <c r="F53" s="1"/>
      <c r="G53" s="1"/>
    </row>
    <row r="54" spans="5:7">
      <c r="E54" s="1"/>
      <c r="F54" s="1"/>
      <c r="G54" s="1"/>
    </row>
    <row r="55" spans="5:7">
      <c r="E55" s="1"/>
      <c r="F55" s="1"/>
      <c r="G55" s="1"/>
    </row>
    <row r="56" spans="5:7">
      <c r="E56" s="1"/>
      <c r="F56" s="1"/>
      <c r="G56" s="1"/>
    </row>
    <row r="57" spans="5:7">
      <c r="E57" s="1"/>
      <c r="F57" s="1"/>
      <c r="G57" s="1"/>
    </row>
    <row r="58" spans="5:7">
      <c r="E58" s="1"/>
      <c r="F58" s="1"/>
      <c r="G58" s="1"/>
    </row>
    <row r="59" spans="5:7">
      <c r="E59" s="1"/>
      <c r="F59" s="1"/>
      <c r="G59" s="1"/>
    </row>
    <row r="60" spans="5:7">
      <c r="E60" s="1"/>
      <c r="F60" s="1"/>
      <c r="G60" s="1"/>
    </row>
    <row r="61" spans="5:7">
      <c r="E61" s="1"/>
      <c r="F61" s="1"/>
      <c r="G61" s="1"/>
    </row>
    <row r="62" spans="5:7">
      <c r="E62" s="1"/>
      <c r="F62" s="1"/>
      <c r="G62" s="1"/>
    </row>
    <row r="63" spans="5:7">
      <c r="E63" s="1"/>
      <c r="F63" s="1"/>
      <c r="G63" s="1"/>
    </row>
    <row r="64" spans="5:7">
      <c r="E64" s="1"/>
      <c r="F64" s="1"/>
      <c r="G64" s="1"/>
    </row>
    <row r="65" spans="5:7">
      <c r="E65" s="1"/>
      <c r="F65" s="1"/>
      <c r="G65" s="1"/>
    </row>
    <row r="66" spans="5:7">
      <c r="E66" s="1"/>
      <c r="F66" s="1"/>
      <c r="G66" s="1"/>
    </row>
    <row r="67" spans="5:7">
      <c r="E67" s="1"/>
      <c r="F67" s="1"/>
      <c r="G67" s="1"/>
    </row>
    <row r="68" spans="5:7">
      <c r="E68" s="1"/>
      <c r="F68" s="1"/>
      <c r="G68" s="1"/>
    </row>
    <row r="69" spans="5:7">
      <c r="E69" s="1"/>
      <c r="F69" s="1"/>
      <c r="G69" s="1"/>
    </row>
    <row r="70" spans="5:7">
      <c r="E70" s="1"/>
      <c r="F70" s="1"/>
      <c r="G70" s="1"/>
    </row>
    <row r="71" spans="5:7">
      <c r="E71" s="1"/>
      <c r="F71" s="1"/>
      <c r="G71" s="1"/>
    </row>
    <row r="72" spans="5:7">
      <c r="E72" s="1"/>
      <c r="F72" s="1"/>
      <c r="G72" s="1"/>
    </row>
    <row r="73" spans="5:7">
      <c r="E73" s="1"/>
      <c r="F73" s="1"/>
      <c r="G73" s="1"/>
    </row>
    <row r="74" spans="5:7">
      <c r="E74" s="1"/>
      <c r="F74" s="1"/>
      <c r="G74" s="1"/>
    </row>
    <row r="75" spans="5:7">
      <c r="E75" s="1"/>
      <c r="F75" s="1"/>
      <c r="G75" s="1"/>
    </row>
    <row r="76" spans="5:7">
      <c r="E76" s="1"/>
      <c r="F76" s="1"/>
      <c r="G76" s="1"/>
    </row>
    <row r="77" spans="5:7">
      <c r="E77" s="1"/>
      <c r="F77" s="1"/>
      <c r="G77" s="1"/>
    </row>
    <row r="78" spans="5:7">
      <c r="E78" s="1"/>
      <c r="F78" s="1"/>
      <c r="G78" s="1"/>
    </row>
    <row r="79" spans="5:7">
      <c r="E79" s="1"/>
      <c r="F79" s="1"/>
      <c r="G79" s="1"/>
    </row>
    <row r="80" spans="5:7">
      <c r="E80" s="1"/>
      <c r="F80" s="1"/>
      <c r="G80" s="1"/>
    </row>
    <row r="81" spans="5:7">
      <c r="E81" s="1"/>
      <c r="F81" s="1"/>
      <c r="G81" s="1"/>
    </row>
    <row r="82" spans="5:7">
      <c r="E82" s="1"/>
      <c r="F82" s="1"/>
      <c r="G82" s="1"/>
    </row>
    <row r="83" spans="5:7">
      <c r="E83" s="1"/>
      <c r="F83" s="1"/>
      <c r="G83" s="1"/>
    </row>
    <row r="84" spans="5:7">
      <c r="E84" s="1"/>
      <c r="F84" s="1"/>
      <c r="G84" s="1"/>
    </row>
    <row r="85" spans="5:7">
      <c r="E85" s="1"/>
      <c r="F85" s="1"/>
      <c r="G85" s="1"/>
    </row>
    <row r="86" spans="5:7">
      <c r="E86" s="1"/>
      <c r="F86" s="1"/>
      <c r="G86" s="1"/>
    </row>
    <row r="87" spans="5:7">
      <c r="E87" s="1"/>
      <c r="F87" s="1"/>
      <c r="G87" s="1"/>
    </row>
    <row r="88" spans="5:7">
      <c r="E88" s="1"/>
      <c r="F88" s="1"/>
      <c r="G88" s="1"/>
    </row>
    <row r="89" spans="5:7">
      <c r="E89" s="1"/>
      <c r="F89" s="1"/>
      <c r="G89" s="1"/>
    </row>
    <row r="90" spans="5:7">
      <c r="E90" s="1"/>
      <c r="F90" s="1"/>
      <c r="G90" s="1"/>
    </row>
    <row r="91" spans="5:7">
      <c r="E91" s="1"/>
      <c r="F91" s="1"/>
      <c r="G91" s="1"/>
    </row>
    <row r="92" spans="5:7">
      <c r="E92" s="1"/>
      <c r="F92" s="1"/>
      <c r="G92" s="1"/>
    </row>
    <row r="93" spans="5:7">
      <c r="E93" s="1"/>
      <c r="F93" s="1"/>
      <c r="G93" s="1"/>
    </row>
    <row r="94" spans="5:7">
      <c r="E94" s="1"/>
      <c r="F94" s="1"/>
      <c r="G94" s="1"/>
    </row>
    <row r="95" spans="5:7">
      <c r="E95" s="1"/>
      <c r="F95" s="1"/>
      <c r="G95" s="1"/>
    </row>
    <row r="96" spans="5:7">
      <c r="E96" s="1"/>
      <c r="F96" s="1"/>
      <c r="G96" s="1"/>
    </row>
    <row r="97" spans="5:7">
      <c r="E97" s="1"/>
      <c r="F97" s="1"/>
      <c r="G97" s="1"/>
    </row>
    <row r="98" spans="5:7">
      <c r="E98" s="1"/>
      <c r="F98" s="1"/>
      <c r="G98" s="1"/>
    </row>
    <row r="99" spans="5:7">
      <c r="E99" s="1"/>
      <c r="F99" s="1"/>
      <c r="G99" s="1"/>
    </row>
    <row r="100" spans="5:7">
      <c r="E100" s="1"/>
      <c r="F100" s="1"/>
      <c r="G100" s="1"/>
    </row>
    <row r="101" spans="5:7">
      <c r="E101" s="1"/>
      <c r="F101" s="1"/>
      <c r="G101" s="1"/>
    </row>
    <row r="102" spans="5:7">
      <c r="E102" s="1"/>
      <c r="F102" s="1"/>
      <c r="G102" s="1"/>
    </row>
    <row r="103" spans="5:7">
      <c r="E103" s="1"/>
      <c r="F103" s="1"/>
      <c r="G103" s="1"/>
    </row>
    <row r="104" spans="5:7">
      <c r="E104" s="1"/>
      <c r="F104" s="1"/>
      <c r="G104" s="1"/>
    </row>
    <row r="105" spans="5:7">
      <c r="E105" s="1"/>
      <c r="F105" s="1"/>
      <c r="G105" s="1"/>
    </row>
    <row r="106" spans="5:7">
      <c r="E106" s="1"/>
      <c r="F106" s="1"/>
      <c r="G106" s="1"/>
    </row>
    <row r="107" spans="5:7">
      <c r="E107" s="1"/>
      <c r="F107" s="1"/>
      <c r="G107" s="1"/>
    </row>
    <row r="108" spans="5:7">
      <c r="E108" s="1"/>
      <c r="F108" s="1"/>
      <c r="G108" s="1"/>
    </row>
    <row r="109" spans="5:7">
      <c r="E109" s="1"/>
      <c r="F109" s="1"/>
      <c r="G109" s="1"/>
    </row>
    <row r="110" spans="5:7">
      <c r="E110" s="1"/>
      <c r="F110" s="1"/>
      <c r="G110" s="1"/>
    </row>
    <row r="111" spans="5:7">
      <c r="E111" s="1"/>
      <c r="F111" s="1"/>
      <c r="G111" s="1"/>
    </row>
    <row r="112" spans="5:7">
      <c r="E112" s="1"/>
      <c r="F112" s="1"/>
      <c r="G112" s="1"/>
    </row>
    <row r="113" spans="5:7">
      <c r="E113" s="1"/>
      <c r="F113" s="1"/>
      <c r="G113" s="1"/>
    </row>
    <row r="114" spans="5:7">
      <c r="E114" s="1"/>
      <c r="F114" s="1"/>
      <c r="G114" s="1"/>
    </row>
    <row r="115" spans="5:7">
      <c r="E115" s="1"/>
      <c r="F115" s="1"/>
      <c r="G115" s="1"/>
    </row>
    <row r="116" spans="5:7">
      <c r="E116" s="1"/>
      <c r="F116" s="1"/>
      <c r="G116" s="1"/>
    </row>
    <row r="117" spans="5:7">
      <c r="E117" s="1"/>
      <c r="F117" s="1"/>
      <c r="G117" s="1"/>
    </row>
    <row r="118" spans="5:7">
      <c r="E118" s="1"/>
      <c r="F118" s="1"/>
      <c r="G118" s="1"/>
    </row>
    <row r="119" spans="5:7">
      <c r="E119" s="1"/>
      <c r="F119" s="1"/>
      <c r="G119" s="1"/>
    </row>
    <row r="120" spans="5:7">
      <c r="E120" s="1"/>
      <c r="F120" s="1"/>
      <c r="G120" s="1"/>
    </row>
    <row r="121" spans="5:7">
      <c r="E121" s="1"/>
      <c r="F121" s="1"/>
      <c r="G121" s="1"/>
    </row>
  </sheetData>
  <autoFilter ref="B6:G24" xr:uid="{00000000-0009-0000-0000-000000000000}"/>
  <mergeCells count="4">
    <mergeCell ref="F2:G4"/>
    <mergeCell ref="C3:E3"/>
    <mergeCell ref="C4:E4"/>
    <mergeCell ref="B1:G1"/>
  </mergeCells>
  <pageMargins left="0.59055118110236227" right="0.59055118110236227" top="0.78740157480314965" bottom="0.78740157480314965" header="0.31496062992125984" footer="0.31496062992125984"/>
  <pageSetup paperSize="9" scale="89" fitToHeight="0" orientation="portrait" horizontalDpi="300" verticalDpi="300" r:id="rId1"/>
  <headerFooter>
    <oddHeader>&amp;RPříloha č. 2 zadávací dokumentace č. 2021/149</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5A8B70A1843A48A9FE3B98A01949FB" ma:contentTypeVersion="0" ma:contentTypeDescription="Create a new document." ma:contentTypeScope="" ma:versionID="1f30acd874ec7583de61e2da18b18daa">
  <xsd:schema xmlns:xsd="http://www.w3.org/2001/XMLSchema" xmlns:xs="http://www.w3.org/2001/XMLSchema" xmlns:p="http://schemas.microsoft.com/office/2006/metadata/properties" xmlns:ns2="3d08002b-0725-48ed-95fd-5c4ed76df290" targetNamespace="http://schemas.microsoft.com/office/2006/metadata/properties" ma:root="true" ma:fieldsID="d85edeec61f5085d8efa7ddb83bff947" ns2:_="">
    <xsd:import namespace="3d08002b-0725-48ed-95fd-5c4ed76df29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08002b-0725-48ed-95fd-5c4ed76df29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3d08002b-0725-48ed-95fd-5c4ed76df290">JCBRNCOE-310817340-32235</_dlc_DocId>
    <_dlc_DocIdUrl xmlns="3d08002b-0725-48ed-95fd-5c4ed76df290">
      <Url>http://intranet.jcbrncoe.cz/sd/_layouts/15/DocIdRedir.aspx?ID=JCBRNCOE-310817340-32235</Url>
      <Description>JCBRNCOE-310817340-32235</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60d249ee-7372-419d-bba9-1e667dfb9957" ContentTypeId="0x0101" PreviousValue="false"/>
</file>

<file path=customXml/itemProps1.xml><?xml version="1.0" encoding="utf-8"?>
<ds:datastoreItem xmlns:ds="http://schemas.openxmlformats.org/officeDocument/2006/customXml" ds:itemID="{391D99AA-4907-40CF-B448-6408B89926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08002b-0725-48ed-95fd-5c4ed76df2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46BCC5-208D-46F3-9D6A-9C94EC7ECFB6}">
  <ds:schemaRefs>
    <ds:schemaRef ds:uri="http://schemas.microsoft.com/sharepoint/v3/contenttype/forms"/>
  </ds:schemaRefs>
</ds:datastoreItem>
</file>

<file path=customXml/itemProps3.xml><?xml version="1.0" encoding="utf-8"?>
<ds:datastoreItem xmlns:ds="http://schemas.openxmlformats.org/officeDocument/2006/customXml" ds:itemID="{6FC16323-4B79-4EB2-923C-7B89900CCBE8}">
  <ds:schemaRefs>
    <ds:schemaRef ds:uri="http://schemas.microsoft.com/office/2006/metadata/properties"/>
    <ds:schemaRef ds:uri="http://schemas.microsoft.com/office/infopath/2007/PartnerControls"/>
    <ds:schemaRef ds:uri="3d08002b-0725-48ed-95fd-5c4ed76df290"/>
  </ds:schemaRefs>
</ds:datastoreItem>
</file>

<file path=customXml/itemProps4.xml><?xml version="1.0" encoding="utf-8"?>
<ds:datastoreItem xmlns:ds="http://schemas.openxmlformats.org/officeDocument/2006/customXml" ds:itemID="{B453A7FA-6502-49B4-963A-1A6272355B08}">
  <ds:schemaRefs>
    <ds:schemaRef ds:uri="http://schemas.microsoft.com/sharepoint/events"/>
  </ds:schemaRefs>
</ds:datastoreItem>
</file>

<file path=customXml/itemProps5.xml><?xml version="1.0" encoding="utf-8"?>
<ds:datastoreItem xmlns:ds="http://schemas.openxmlformats.org/officeDocument/2006/customXml" ds:itemID="{E16ACDFB-D8A7-4398-9823-9D53B6FA404F}">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Specifikace</vt:lpstr>
      <vt:lpstr>Položkový rozpočet</vt:lpstr>
      <vt:lpstr>výkaz</vt:lpstr>
      <vt:lpstr>výkaz!Print_Area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Jirka</dc:creator>
  <cp:lastModifiedBy>Jana Skrivankova</cp:lastModifiedBy>
  <cp:lastPrinted>2024-10-15T06:33:40Z</cp:lastPrinted>
  <dcterms:created xsi:type="dcterms:W3CDTF">2012-11-01T08:37:33Z</dcterms:created>
  <dcterms:modified xsi:type="dcterms:W3CDTF">2024-10-15T06:33:44Z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0x010100D35A8B70A1843A48A9FE3B98A01949FB</vt:lpwstr>
  </property>
  <property fmtid="{D5CDD505-2E9C-101B-9397-08002B2CF9AE}" pid="3" name="_dlc_DocIdItemGuid">
    <vt:lpwstr>efe6a8ab-cfe7-4df9-8071-e12a4d8f5cb9</vt:lpwstr>
  </property>
</Properties>
</file>